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USER\Desktop\Dipto 29-12\2132_41-0034_DIPTO_percentage formula in excel for marksheet-20220228T033039Z-001\2132_41-0034_DIPTO_percentage formula in excel for marksheet\"/>
    </mc:Choice>
  </mc:AlternateContent>
  <xr:revisionPtr revIDLastSave="0" documentId="13_ncr:1_{96D8462E-F805-4F68-A002-3C68EDE302EC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Fundamental" sheetId="1" r:id="rId1"/>
    <sheet name="Excel_Ribbon" sheetId="2" r:id="rId2"/>
    <sheet name="Individual" sheetId="3" r:id="rId3"/>
    <sheet name="Total" sheetId="4" r:id="rId4"/>
    <sheet name="Increase" sheetId="5" r:id="rId5"/>
    <sheet name="Decrease" sheetId="6" r:id="rId6"/>
    <sheet name="Entire" sheetId="7" r:id="rId7"/>
    <sheet name="Dynamic" sheetId="9" r:id="rId8"/>
    <sheet name="Error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11" l="1"/>
  <c r="K7" i="11"/>
  <c r="K8" i="11"/>
  <c r="K9" i="11"/>
  <c r="K5" i="11"/>
  <c r="J12" i="7"/>
  <c r="J11" i="7"/>
  <c r="N9" i="2"/>
  <c r="N8" i="2"/>
  <c r="N7" i="2"/>
  <c r="N6" i="2"/>
  <c r="N5" i="2"/>
  <c r="N9" i="1"/>
  <c r="N8" i="1"/>
  <c r="N7" i="1"/>
  <c r="N6" i="1"/>
  <c r="N5" i="1"/>
  <c r="E6" i="11"/>
  <c r="E7" i="11"/>
  <c r="E8" i="11"/>
  <c r="E9" i="11"/>
  <c r="F6" i="9"/>
  <c r="G6" i="9" s="1"/>
  <c r="F7" i="9"/>
  <c r="G7" i="9" s="1"/>
  <c r="F8" i="9"/>
  <c r="G8" i="9" s="1"/>
  <c r="F9" i="9"/>
  <c r="G5" i="1"/>
  <c r="G6" i="1"/>
  <c r="G7" i="1"/>
  <c r="G8" i="1"/>
  <c r="G9" i="1"/>
  <c r="E5" i="11"/>
  <c r="G9" i="9"/>
  <c r="G5" i="9"/>
  <c r="F5" i="9"/>
  <c r="E9" i="7"/>
  <c r="E8" i="7"/>
  <c r="E7" i="7"/>
  <c r="E6" i="7"/>
  <c r="E5" i="7"/>
  <c r="D9" i="7"/>
  <c r="D8" i="7"/>
  <c r="D7" i="7"/>
  <c r="D6" i="7"/>
  <c r="D5" i="7"/>
  <c r="D12" i="7"/>
  <c r="D11" i="7"/>
  <c r="E6" i="6"/>
  <c r="E7" i="6"/>
  <c r="E8" i="6"/>
  <c r="E9" i="6"/>
  <c r="E5" i="6"/>
  <c r="E6" i="5"/>
  <c r="E7" i="5"/>
  <c r="E8" i="5"/>
  <c r="E9" i="5"/>
  <c r="E5" i="5"/>
  <c r="E6" i="4"/>
  <c r="E7" i="4"/>
  <c r="E8" i="4"/>
  <c r="E9" i="4"/>
  <c r="E5" i="4"/>
  <c r="E6" i="3"/>
  <c r="E7" i="3"/>
  <c r="E8" i="3"/>
  <c r="E9" i="3"/>
  <c r="E5" i="3"/>
  <c r="G6" i="2"/>
  <c r="G7" i="2"/>
  <c r="G8" i="2"/>
  <c r="G9" i="2"/>
  <c r="G5" i="2"/>
  <c r="F9" i="2"/>
  <c r="F8" i="2"/>
  <c r="F7" i="2"/>
  <c r="F6" i="2"/>
  <c r="F5" i="2"/>
  <c r="F6" i="1"/>
  <c r="F7" i="1"/>
  <c r="F8" i="1"/>
  <c r="F9" i="1"/>
  <c r="F5" i="1"/>
</calcChain>
</file>

<file path=xl/sharedStrings.xml><?xml version="1.0" encoding="utf-8"?>
<sst xmlns="http://schemas.openxmlformats.org/spreadsheetml/2006/main" count="192" uniqueCount="38">
  <si>
    <t>Student</t>
  </si>
  <si>
    <t>English</t>
  </si>
  <si>
    <t xml:space="preserve"> Math </t>
  </si>
  <si>
    <t>Science</t>
  </si>
  <si>
    <t>John</t>
  </si>
  <si>
    <t>Lisa</t>
  </si>
  <si>
    <t>Rick</t>
  </si>
  <si>
    <t>Jessica</t>
  </si>
  <si>
    <t>Chris</t>
  </si>
  <si>
    <t>Total Marks</t>
  </si>
  <si>
    <t>Total</t>
  </si>
  <si>
    <t>Fundamental Method</t>
  </si>
  <si>
    <t>Percentage</t>
  </si>
  <si>
    <t>Use of Excel Ribbon</t>
  </si>
  <si>
    <t>Obtained Marks</t>
  </si>
  <si>
    <t xml:space="preserve"> Total </t>
  </si>
  <si>
    <t>Calculate Individual Marks</t>
  </si>
  <si>
    <t>Calculate Total Marks</t>
  </si>
  <si>
    <t>Increased Marks</t>
  </si>
  <si>
    <t>Increase by a Percentage</t>
  </si>
  <si>
    <t>Decrease by a Percentage</t>
  </si>
  <si>
    <t>Decrease %</t>
  </si>
  <si>
    <t>Increase %</t>
  </si>
  <si>
    <t>Decreased Marks</t>
  </si>
  <si>
    <t>Increase 10 %</t>
  </si>
  <si>
    <t>Decrease 10%</t>
  </si>
  <si>
    <t>=1 + 10%</t>
  </si>
  <si>
    <t>=1 - 10%</t>
  </si>
  <si>
    <t>Dynamic Marksheet</t>
  </si>
  <si>
    <t>Serial</t>
  </si>
  <si>
    <t>Subject</t>
  </si>
  <si>
    <t>Math</t>
  </si>
  <si>
    <t>Physics</t>
  </si>
  <si>
    <t>Chemistry</t>
  </si>
  <si>
    <t>Grade</t>
  </si>
  <si>
    <t>Error Handling</t>
  </si>
  <si>
    <t>Modify Entire Column</t>
  </si>
  <si>
    <t>Practice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</si>
</sst>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1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0" fontId="0" fillId="0" borderId="2" xfId="1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left" vertical="center"/>
    </xf>
    <xf numFmtId="0" fontId="0" fillId="0" borderId="2" xfId="0" quotePrefix="1" applyBorder="1" applyAlignment="1">
      <alignment horizontal="left" vertical="center"/>
    </xf>
    <xf numFmtId="0" fontId="0" fillId="0" borderId="0" xfId="1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9" fontId="0" fillId="5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2" borderId="1" xfId="2" applyFont="1" applyFill="1" applyAlignment="1">
      <alignment horizontal="center" vertical="center"/>
    </xf>
    <xf numFmtId="0" fontId="6" fillId="2" borderId="1" xfId="2" applyFont="1" applyFill="1" applyAlignment="1">
      <alignment horizontal="center" vertical="center"/>
    </xf>
  </cellXfs>
  <cellStyles count="3"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1"/>
  <sheetViews>
    <sheetView showGridLines="0" workbookViewId="0">
      <selection activeCell="J2" sqref="J2:O2"/>
    </sheetView>
  </sheetViews>
  <sheetFormatPr defaultRowHeight="20.100000000000001" customHeight="1" x14ac:dyDescent="0.25"/>
  <cols>
    <col min="1" max="1" width="3" style="1" customWidth="1"/>
    <col min="2" max="2" width="11" style="1" customWidth="1"/>
    <col min="3" max="3" width="11.140625" style="1" customWidth="1"/>
    <col min="4" max="4" width="10.28515625" style="1" customWidth="1"/>
    <col min="5" max="5" width="11.140625" style="1" customWidth="1"/>
    <col min="6" max="6" width="10.7109375" style="1" customWidth="1"/>
    <col min="7" max="7" width="14.42578125" style="1" customWidth="1"/>
    <col min="8" max="9" width="9.140625" style="1"/>
    <col min="10" max="10" width="14.28515625" style="1" customWidth="1"/>
    <col min="11" max="11" width="13.28515625" style="1" customWidth="1"/>
    <col min="12" max="12" width="12.7109375" style="1" customWidth="1"/>
    <col min="13" max="13" width="11" style="1" customWidth="1"/>
    <col min="14" max="14" width="9.140625" style="1"/>
    <col min="15" max="15" width="14.85546875" style="1" customWidth="1"/>
    <col min="16" max="16384" width="9.140625" style="1"/>
  </cols>
  <sheetData>
    <row r="2" spans="2:15" ht="20.100000000000001" customHeight="1" thickBot="1" x14ac:dyDescent="0.3">
      <c r="B2" s="19" t="s">
        <v>11</v>
      </c>
      <c r="C2" s="19"/>
      <c r="D2" s="19"/>
      <c r="E2" s="19"/>
      <c r="F2" s="19"/>
      <c r="G2" s="19"/>
      <c r="J2" s="19" t="s">
        <v>37</v>
      </c>
      <c r="K2" s="19"/>
      <c r="L2" s="19"/>
      <c r="M2" s="19"/>
      <c r="N2" s="19"/>
      <c r="O2" s="19"/>
    </row>
    <row r="3" spans="2:15" ht="20.100000000000001" customHeight="1" thickTop="1" x14ac:dyDescent="0.25"/>
    <row r="4" spans="2:15" ht="20.100000000000001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10</v>
      </c>
      <c r="G4" s="4" t="s">
        <v>12</v>
      </c>
      <c r="J4" s="4" t="s">
        <v>0</v>
      </c>
      <c r="K4" s="4" t="s">
        <v>1</v>
      </c>
      <c r="L4" s="4" t="s">
        <v>2</v>
      </c>
      <c r="M4" s="4" t="s">
        <v>3</v>
      </c>
      <c r="N4" s="4" t="s">
        <v>10</v>
      </c>
      <c r="O4" s="4" t="s">
        <v>12</v>
      </c>
    </row>
    <row r="5" spans="2:15" ht="20.100000000000001" customHeight="1" x14ac:dyDescent="0.25">
      <c r="B5" s="2" t="s">
        <v>4</v>
      </c>
      <c r="C5" s="2">
        <v>80</v>
      </c>
      <c r="D5" s="2">
        <v>86</v>
      </c>
      <c r="E5" s="2">
        <v>75</v>
      </c>
      <c r="F5" s="2">
        <f>SUM(C5:E5)</f>
        <v>241</v>
      </c>
      <c r="G5" s="3">
        <f>(F5/300)*100</f>
        <v>80.333333333333329</v>
      </c>
      <c r="J5" s="2" t="s">
        <v>4</v>
      </c>
      <c r="K5" s="2">
        <v>80</v>
      </c>
      <c r="L5" s="2">
        <v>86</v>
      </c>
      <c r="M5" s="2">
        <v>75</v>
      </c>
      <c r="N5" s="2">
        <f>SUM(K5:M5)</f>
        <v>241</v>
      </c>
      <c r="O5" s="3"/>
    </row>
    <row r="6" spans="2:15" ht="20.100000000000001" customHeight="1" x14ac:dyDescent="0.25">
      <c r="B6" s="2" t="s">
        <v>5</v>
      </c>
      <c r="C6" s="2">
        <v>76</v>
      </c>
      <c r="D6" s="2">
        <v>88</v>
      </c>
      <c r="E6" s="2">
        <v>90</v>
      </c>
      <c r="F6" s="2">
        <f t="shared" ref="F6:F9" si="0">SUM(C6:E6)</f>
        <v>254</v>
      </c>
      <c r="G6" s="3">
        <f t="shared" ref="G6:G9" si="1">(F6/300)*100</f>
        <v>84.666666666666671</v>
      </c>
      <c r="J6" s="2" t="s">
        <v>5</v>
      </c>
      <c r="K6" s="2">
        <v>76</v>
      </c>
      <c r="L6" s="2">
        <v>88</v>
      </c>
      <c r="M6" s="2">
        <v>90</v>
      </c>
      <c r="N6" s="2">
        <f t="shared" ref="N6:N9" si="2">SUM(K6:M6)</f>
        <v>254</v>
      </c>
      <c r="O6" s="3"/>
    </row>
    <row r="7" spans="2:15" ht="20.100000000000001" customHeight="1" x14ac:dyDescent="0.25">
      <c r="B7" s="2" t="s">
        <v>6</v>
      </c>
      <c r="C7" s="2">
        <v>82</v>
      </c>
      <c r="D7" s="2">
        <v>92</v>
      </c>
      <c r="E7" s="2">
        <v>95</v>
      </c>
      <c r="F7" s="2">
        <f t="shared" si="0"/>
        <v>269</v>
      </c>
      <c r="G7" s="3">
        <f t="shared" si="1"/>
        <v>89.666666666666657</v>
      </c>
      <c r="J7" s="2" t="s">
        <v>6</v>
      </c>
      <c r="K7" s="2">
        <v>82</v>
      </c>
      <c r="L7" s="2">
        <v>92</v>
      </c>
      <c r="M7" s="2">
        <v>95</v>
      </c>
      <c r="N7" s="2">
        <f t="shared" si="2"/>
        <v>269</v>
      </c>
      <c r="O7" s="3"/>
    </row>
    <row r="8" spans="2:15" ht="20.100000000000001" customHeight="1" x14ac:dyDescent="0.25">
      <c r="B8" s="2" t="s">
        <v>7</v>
      </c>
      <c r="C8" s="2">
        <v>85</v>
      </c>
      <c r="D8" s="2">
        <v>70</v>
      </c>
      <c r="E8" s="2">
        <v>92</v>
      </c>
      <c r="F8" s="2">
        <f t="shared" si="0"/>
        <v>247</v>
      </c>
      <c r="G8" s="3">
        <f t="shared" si="1"/>
        <v>82.333333333333343</v>
      </c>
      <c r="J8" s="2" t="s">
        <v>7</v>
      </c>
      <c r="K8" s="2">
        <v>85</v>
      </c>
      <c r="L8" s="2">
        <v>70</v>
      </c>
      <c r="M8" s="2">
        <v>92</v>
      </c>
      <c r="N8" s="2">
        <f t="shared" si="2"/>
        <v>247</v>
      </c>
      <c r="O8" s="3"/>
    </row>
    <row r="9" spans="2:15" ht="20.100000000000001" customHeight="1" x14ac:dyDescent="0.25">
      <c r="B9" s="2" t="s">
        <v>8</v>
      </c>
      <c r="C9" s="2">
        <v>72</v>
      </c>
      <c r="D9" s="2">
        <v>75</v>
      </c>
      <c r="E9" s="2">
        <v>85</v>
      </c>
      <c r="F9" s="2">
        <f t="shared" si="0"/>
        <v>232</v>
      </c>
      <c r="G9" s="3">
        <f t="shared" si="1"/>
        <v>77.333333333333329</v>
      </c>
      <c r="J9" s="2" t="s">
        <v>8</v>
      </c>
      <c r="K9" s="2">
        <v>72</v>
      </c>
      <c r="L9" s="2">
        <v>75</v>
      </c>
      <c r="M9" s="2">
        <v>85</v>
      </c>
      <c r="N9" s="2">
        <f t="shared" si="2"/>
        <v>232</v>
      </c>
      <c r="O9" s="3"/>
    </row>
    <row r="11" spans="2:15" ht="20.100000000000001" customHeight="1" x14ac:dyDescent="0.25">
      <c r="C11" s="18" t="s">
        <v>9</v>
      </c>
      <c r="D11" s="18"/>
      <c r="E11" s="2">
        <v>300</v>
      </c>
      <c r="K11" s="18" t="s">
        <v>9</v>
      </c>
      <c r="L11" s="18"/>
      <c r="M11" s="2">
        <v>300</v>
      </c>
    </row>
  </sheetData>
  <mergeCells count="4">
    <mergeCell ref="C11:D11"/>
    <mergeCell ref="B2:G2"/>
    <mergeCell ref="J2:O2"/>
    <mergeCell ref="K11:L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85BF1-4F81-4F66-B16B-124354644A84}">
  <dimension ref="B2:O11"/>
  <sheetViews>
    <sheetView showGridLines="0" workbookViewId="0">
      <selection activeCell="J2" sqref="J2:O2"/>
    </sheetView>
  </sheetViews>
  <sheetFormatPr defaultRowHeight="20.100000000000001" customHeight="1" x14ac:dyDescent="0.25"/>
  <cols>
    <col min="1" max="1" width="3" style="1" customWidth="1"/>
    <col min="2" max="2" width="11" style="1" customWidth="1"/>
    <col min="3" max="3" width="11.140625" style="1" customWidth="1"/>
    <col min="4" max="4" width="10.28515625" style="1" customWidth="1"/>
    <col min="5" max="5" width="11.140625" style="1" customWidth="1"/>
    <col min="6" max="6" width="10.7109375" style="1" customWidth="1"/>
    <col min="7" max="7" width="14.42578125" style="1" customWidth="1"/>
    <col min="8" max="9" width="9.140625" style="1"/>
    <col min="10" max="10" width="12.7109375" style="1" customWidth="1"/>
    <col min="11" max="11" width="13" style="1" customWidth="1"/>
    <col min="12" max="12" width="11" style="1" customWidth="1"/>
    <col min="13" max="13" width="10.7109375" style="1" customWidth="1"/>
    <col min="14" max="14" width="10" style="1" customWidth="1"/>
    <col min="15" max="15" width="13.5703125" style="1" customWidth="1"/>
    <col min="16" max="16384" width="9.140625" style="1"/>
  </cols>
  <sheetData>
    <row r="2" spans="2:15" ht="20.100000000000001" customHeight="1" thickBot="1" x14ac:dyDescent="0.3">
      <c r="B2" s="19" t="s">
        <v>13</v>
      </c>
      <c r="C2" s="19"/>
      <c r="D2" s="19"/>
      <c r="E2" s="19"/>
      <c r="F2" s="19"/>
      <c r="G2" s="19"/>
      <c r="J2" s="19" t="s">
        <v>37</v>
      </c>
      <c r="K2" s="19"/>
      <c r="L2" s="19"/>
      <c r="M2" s="19"/>
      <c r="N2" s="19"/>
      <c r="O2" s="19"/>
    </row>
    <row r="3" spans="2:15" ht="20.100000000000001" customHeight="1" thickTop="1" x14ac:dyDescent="0.25"/>
    <row r="4" spans="2:15" ht="20.100000000000001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10</v>
      </c>
      <c r="G4" s="4" t="s">
        <v>12</v>
      </c>
      <c r="J4" s="4" t="s">
        <v>0</v>
      </c>
      <c r="K4" s="4" t="s">
        <v>1</v>
      </c>
      <c r="L4" s="4" t="s">
        <v>2</v>
      </c>
      <c r="M4" s="4" t="s">
        <v>3</v>
      </c>
      <c r="N4" s="4" t="s">
        <v>10</v>
      </c>
      <c r="O4" s="4" t="s">
        <v>12</v>
      </c>
    </row>
    <row r="5" spans="2:15" ht="20.100000000000001" customHeight="1" x14ac:dyDescent="0.25">
      <c r="B5" s="2" t="s">
        <v>4</v>
      </c>
      <c r="C5" s="2">
        <v>80</v>
      </c>
      <c r="D5" s="2">
        <v>86</v>
      </c>
      <c r="E5" s="2">
        <v>75</v>
      </c>
      <c r="F5" s="2">
        <f>SUM(C5:E5)</f>
        <v>241</v>
      </c>
      <c r="G5" s="5">
        <f>(F5/300)</f>
        <v>0.80333333333333334</v>
      </c>
      <c r="J5" s="2" t="s">
        <v>4</v>
      </c>
      <c r="K5" s="2">
        <v>80</v>
      </c>
      <c r="L5" s="2">
        <v>86</v>
      </c>
      <c r="M5" s="2">
        <v>75</v>
      </c>
      <c r="N5" s="2">
        <f>SUM(K5:M5)</f>
        <v>241</v>
      </c>
      <c r="O5" s="3"/>
    </row>
    <row r="6" spans="2:15" ht="20.100000000000001" customHeight="1" x14ac:dyDescent="0.25">
      <c r="B6" s="2" t="s">
        <v>5</v>
      </c>
      <c r="C6" s="2">
        <v>76</v>
      </c>
      <c r="D6" s="2">
        <v>88</v>
      </c>
      <c r="E6" s="2">
        <v>90</v>
      </c>
      <c r="F6" s="2">
        <f t="shared" ref="F6:F9" si="0">SUM(C6:E6)</f>
        <v>254</v>
      </c>
      <c r="G6" s="5">
        <f t="shared" ref="G6:G9" si="1">(F6/300)</f>
        <v>0.84666666666666668</v>
      </c>
      <c r="J6" s="2" t="s">
        <v>5</v>
      </c>
      <c r="K6" s="2">
        <v>76</v>
      </c>
      <c r="L6" s="2">
        <v>88</v>
      </c>
      <c r="M6" s="2">
        <v>90</v>
      </c>
      <c r="N6" s="2">
        <f t="shared" ref="N6:N9" si="2">SUM(K6:M6)</f>
        <v>254</v>
      </c>
      <c r="O6" s="3"/>
    </row>
    <row r="7" spans="2:15" ht="20.100000000000001" customHeight="1" x14ac:dyDescent="0.25">
      <c r="B7" s="2" t="s">
        <v>6</v>
      </c>
      <c r="C7" s="2">
        <v>82</v>
      </c>
      <c r="D7" s="2">
        <v>92</v>
      </c>
      <c r="E7" s="2">
        <v>95</v>
      </c>
      <c r="F7" s="2">
        <f t="shared" si="0"/>
        <v>269</v>
      </c>
      <c r="G7" s="5">
        <f t="shared" si="1"/>
        <v>0.89666666666666661</v>
      </c>
      <c r="J7" s="2" t="s">
        <v>6</v>
      </c>
      <c r="K7" s="2">
        <v>82</v>
      </c>
      <c r="L7" s="2">
        <v>92</v>
      </c>
      <c r="M7" s="2">
        <v>95</v>
      </c>
      <c r="N7" s="2">
        <f t="shared" si="2"/>
        <v>269</v>
      </c>
      <c r="O7" s="3"/>
    </row>
    <row r="8" spans="2:15" ht="20.100000000000001" customHeight="1" x14ac:dyDescent="0.25">
      <c r="B8" s="2" t="s">
        <v>7</v>
      </c>
      <c r="C8" s="2">
        <v>85</v>
      </c>
      <c r="D8" s="2">
        <v>70</v>
      </c>
      <c r="E8" s="2">
        <v>92</v>
      </c>
      <c r="F8" s="2">
        <f t="shared" si="0"/>
        <v>247</v>
      </c>
      <c r="G8" s="5">
        <f t="shared" si="1"/>
        <v>0.82333333333333336</v>
      </c>
      <c r="J8" s="2" t="s">
        <v>7</v>
      </c>
      <c r="K8" s="2">
        <v>85</v>
      </c>
      <c r="L8" s="2">
        <v>70</v>
      </c>
      <c r="M8" s="2">
        <v>92</v>
      </c>
      <c r="N8" s="2">
        <f t="shared" si="2"/>
        <v>247</v>
      </c>
      <c r="O8" s="3"/>
    </row>
    <row r="9" spans="2:15" ht="20.100000000000001" customHeight="1" x14ac:dyDescent="0.25">
      <c r="B9" s="2" t="s">
        <v>8</v>
      </c>
      <c r="C9" s="2">
        <v>72</v>
      </c>
      <c r="D9" s="2">
        <v>75</v>
      </c>
      <c r="E9" s="2">
        <v>85</v>
      </c>
      <c r="F9" s="2">
        <f t="shared" si="0"/>
        <v>232</v>
      </c>
      <c r="G9" s="5">
        <f t="shared" si="1"/>
        <v>0.77333333333333332</v>
      </c>
      <c r="J9" s="2" t="s">
        <v>8</v>
      </c>
      <c r="K9" s="2">
        <v>72</v>
      </c>
      <c r="L9" s="2">
        <v>75</v>
      </c>
      <c r="M9" s="2">
        <v>85</v>
      </c>
      <c r="N9" s="2">
        <f t="shared" si="2"/>
        <v>232</v>
      </c>
      <c r="O9" s="3"/>
    </row>
    <row r="11" spans="2:15" ht="20.100000000000001" customHeight="1" x14ac:dyDescent="0.25">
      <c r="C11" s="18" t="s">
        <v>9</v>
      </c>
      <c r="D11" s="18"/>
      <c r="E11" s="2">
        <v>300</v>
      </c>
      <c r="K11" s="18" t="s">
        <v>9</v>
      </c>
      <c r="L11" s="18"/>
      <c r="M11" s="2">
        <v>300</v>
      </c>
    </row>
  </sheetData>
  <mergeCells count="4">
    <mergeCell ref="B2:G2"/>
    <mergeCell ref="C11:D11"/>
    <mergeCell ref="J2:O2"/>
    <mergeCell ref="K11:L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A9F30-6C3F-4482-87A0-DE03E06539AC}">
  <dimension ref="B2:K11"/>
  <sheetViews>
    <sheetView showGridLines="0" workbookViewId="0">
      <selection activeCell="H2" sqref="H2:K2"/>
    </sheetView>
  </sheetViews>
  <sheetFormatPr defaultRowHeight="20.100000000000001" customHeight="1" x14ac:dyDescent="0.25"/>
  <cols>
    <col min="1" max="1" width="3" style="1" customWidth="1"/>
    <col min="2" max="2" width="11" style="1" customWidth="1"/>
    <col min="3" max="3" width="15" style="1" customWidth="1"/>
    <col min="4" max="4" width="11.5703125" style="1" customWidth="1"/>
    <col min="5" max="5" width="19.140625" style="1" customWidth="1"/>
    <col min="6" max="6" width="10.7109375" style="1" customWidth="1"/>
    <col min="7" max="7" width="11" style="1" customWidth="1"/>
    <col min="8" max="8" width="12.28515625" style="1" customWidth="1"/>
    <col min="9" max="9" width="13" style="1" customWidth="1"/>
    <col min="10" max="10" width="12" style="1" customWidth="1"/>
    <col min="11" max="11" width="17.42578125" style="1" customWidth="1"/>
    <col min="12" max="16384" width="9.140625" style="1"/>
  </cols>
  <sheetData>
    <row r="2" spans="2:11" ht="20.100000000000001" customHeight="1" thickBot="1" x14ac:dyDescent="0.3">
      <c r="B2" s="19" t="s">
        <v>16</v>
      </c>
      <c r="C2" s="19"/>
      <c r="D2" s="19"/>
      <c r="E2" s="19"/>
      <c r="H2" s="19" t="s">
        <v>37</v>
      </c>
      <c r="I2" s="19"/>
      <c r="J2" s="19"/>
      <c r="K2" s="19"/>
    </row>
    <row r="3" spans="2:11" ht="20.100000000000001" customHeight="1" thickTop="1" x14ac:dyDescent="0.25"/>
    <row r="4" spans="2:11" ht="20.100000000000001" customHeight="1" x14ac:dyDescent="0.25">
      <c r="B4" s="4" t="s">
        <v>0</v>
      </c>
      <c r="C4" s="4" t="s">
        <v>12</v>
      </c>
      <c r="D4" s="4" t="s">
        <v>15</v>
      </c>
      <c r="E4" s="4" t="s">
        <v>14</v>
      </c>
      <c r="F4" s="8"/>
      <c r="G4" s="8"/>
      <c r="H4" s="4" t="s">
        <v>0</v>
      </c>
      <c r="I4" s="4" t="s">
        <v>12</v>
      </c>
      <c r="J4" s="4" t="s">
        <v>15</v>
      </c>
      <c r="K4" s="4" t="s">
        <v>14</v>
      </c>
    </row>
    <row r="5" spans="2:11" ht="20.100000000000001" customHeight="1" x14ac:dyDescent="0.25">
      <c r="B5" s="2" t="s">
        <v>4</v>
      </c>
      <c r="C5" s="5">
        <v>0.8</v>
      </c>
      <c r="D5" s="2">
        <v>300</v>
      </c>
      <c r="E5" s="17">
        <f>D5*C5</f>
        <v>240</v>
      </c>
      <c r="F5" s="7"/>
      <c r="G5" s="9"/>
      <c r="H5" s="2" t="s">
        <v>4</v>
      </c>
      <c r="I5" s="5">
        <v>0.8</v>
      </c>
      <c r="J5" s="2">
        <v>300</v>
      </c>
      <c r="K5" s="17"/>
    </row>
    <row r="6" spans="2:11" ht="20.100000000000001" customHeight="1" x14ac:dyDescent="0.25">
      <c r="B6" s="2" t="s">
        <v>5</v>
      </c>
      <c r="C6" s="5">
        <v>0.76</v>
      </c>
      <c r="D6" s="2">
        <v>300</v>
      </c>
      <c r="E6" s="6">
        <f t="shared" ref="E6:E9" si="0">D6*C6</f>
        <v>228</v>
      </c>
      <c r="F6" s="7"/>
      <c r="G6" s="9"/>
      <c r="H6" s="2" t="s">
        <v>5</v>
      </c>
      <c r="I6" s="5">
        <v>0.76</v>
      </c>
      <c r="J6" s="2">
        <v>300</v>
      </c>
      <c r="K6" s="6"/>
    </row>
    <row r="7" spans="2:11" ht="20.100000000000001" customHeight="1" x14ac:dyDescent="0.25">
      <c r="B7" s="2" t="s">
        <v>6</v>
      </c>
      <c r="C7" s="5">
        <v>0.82</v>
      </c>
      <c r="D7" s="2">
        <v>300</v>
      </c>
      <c r="E7" s="6">
        <f t="shared" si="0"/>
        <v>245.99999999999997</v>
      </c>
      <c r="F7" s="7"/>
      <c r="G7" s="9"/>
      <c r="H7" s="2" t="s">
        <v>6</v>
      </c>
      <c r="I7" s="5">
        <v>0.82</v>
      </c>
      <c r="J7" s="2">
        <v>300</v>
      </c>
      <c r="K7" s="6"/>
    </row>
    <row r="8" spans="2:11" ht="20.100000000000001" customHeight="1" x14ac:dyDescent="0.25">
      <c r="B8" s="2" t="s">
        <v>7</v>
      </c>
      <c r="C8" s="5">
        <v>0.85</v>
      </c>
      <c r="D8" s="2">
        <v>300</v>
      </c>
      <c r="E8" s="6">
        <f t="shared" si="0"/>
        <v>255</v>
      </c>
      <c r="F8" s="7"/>
      <c r="G8" s="9"/>
      <c r="H8" s="2" t="s">
        <v>7</v>
      </c>
      <c r="I8" s="5">
        <v>0.85</v>
      </c>
      <c r="J8" s="2">
        <v>300</v>
      </c>
      <c r="K8" s="6"/>
    </row>
    <row r="9" spans="2:11" ht="20.100000000000001" customHeight="1" x14ac:dyDescent="0.25">
      <c r="B9" s="2" t="s">
        <v>8</v>
      </c>
      <c r="C9" s="5">
        <v>0.72</v>
      </c>
      <c r="D9" s="2">
        <v>300</v>
      </c>
      <c r="E9" s="6">
        <f t="shared" si="0"/>
        <v>216</v>
      </c>
      <c r="F9" s="7"/>
      <c r="G9" s="9"/>
      <c r="H9" s="2" t="s">
        <v>8</v>
      </c>
      <c r="I9" s="5">
        <v>0.72</v>
      </c>
      <c r="J9" s="2">
        <v>300</v>
      </c>
      <c r="K9" s="6"/>
    </row>
    <row r="11" spans="2:11" ht="20.100000000000001" customHeight="1" x14ac:dyDescent="0.25">
      <c r="C11" s="8"/>
      <c r="D11" s="8"/>
      <c r="E11" s="7"/>
    </row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7B99-7503-4B18-BF27-E225AEF09874}">
  <dimension ref="B2:K11"/>
  <sheetViews>
    <sheetView showGridLines="0" workbookViewId="0">
      <selection activeCell="H2" sqref="H2:K2"/>
    </sheetView>
  </sheetViews>
  <sheetFormatPr defaultRowHeight="20.100000000000001" customHeight="1" x14ac:dyDescent="0.25"/>
  <cols>
    <col min="1" max="1" width="3" style="1" customWidth="1"/>
    <col min="2" max="2" width="12.7109375" style="1" customWidth="1"/>
    <col min="3" max="3" width="21.28515625" style="1" customWidth="1"/>
    <col min="4" max="4" width="15" style="1" customWidth="1"/>
    <col min="5" max="5" width="13" style="1" customWidth="1"/>
    <col min="6" max="7" width="8.7109375" style="1" customWidth="1"/>
    <col min="8" max="8" width="14.28515625" style="1" customWidth="1"/>
    <col min="9" max="9" width="17.7109375" style="1" customWidth="1"/>
    <col min="10" max="10" width="14.85546875" style="1" customWidth="1"/>
    <col min="11" max="11" width="11.5703125" style="1" customWidth="1"/>
    <col min="12" max="16384" width="9.140625" style="1"/>
  </cols>
  <sheetData>
    <row r="2" spans="2:11" ht="20.100000000000001" customHeight="1" thickBot="1" x14ac:dyDescent="0.3">
      <c r="B2" s="19" t="s">
        <v>17</v>
      </c>
      <c r="C2" s="19"/>
      <c r="D2" s="19"/>
      <c r="E2" s="19"/>
      <c r="H2" s="19" t="s">
        <v>37</v>
      </c>
      <c r="I2" s="19"/>
      <c r="J2" s="19"/>
      <c r="K2" s="19"/>
    </row>
    <row r="3" spans="2:11" ht="20.100000000000001" customHeight="1" thickTop="1" x14ac:dyDescent="0.25"/>
    <row r="4" spans="2:11" ht="20.100000000000001" customHeight="1" x14ac:dyDescent="0.25">
      <c r="B4" s="4" t="s">
        <v>0</v>
      </c>
      <c r="C4" s="4" t="s">
        <v>14</v>
      </c>
      <c r="D4" s="4" t="s">
        <v>12</v>
      </c>
      <c r="E4" s="4" t="s">
        <v>15</v>
      </c>
      <c r="F4" s="8"/>
      <c r="G4" s="8"/>
      <c r="H4" s="4" t="s">
        <v>0</v>
      </c>
      <c r="I4" s="4" t="s">
        <v>14</v>
      </c>
      <c r="J4" s="4" t="s">
        <v>12</v>
      </c>
      <c r="K4" s="4" t="s">
        <v>15</v>
      </c>
    </row>
    <row r="5" spans="2:11" ht="20.100000000000001" customHeight="1" x14ac:dyDescent="0.25">
      <c r="B5" s="2" t="s">
        <v>4</v>
      </c>
      <c r="C5" s="2">
        <v>240</v>
      </c>
      <c r="D5" s="5">
        <v>0.8</v>
      </c>
      <c r="E5" s="2">
        <f>C5/D5</f>
        <v>300</v>
      </c>
      <c r="F5" s="7"/>
      <c r="G5" s="9"/>
      <c r="H5" s="2" t="s">
        <v>4</v>
      </c>
      <c r="I5" s="2">
        <v>240</v>
      </c>
      <c r="J5" s="5">
        <v>0.8</v>
      </c>
      <c r="K5" s="2"/>
    </row>
    <row r="6" spans="2:11" ht="20.100000000000001" customHeight="1" x14ac:dyDescent="0.25">
      <c r="B6" s="2" t="s">
        <v>5</v>
      </c>
      <c r="C6" s="2">
        <v>228</v>
      </c>
      <c r="D6" s="5">
        <v>0.76</v>
      </c>
      <c r="E6" s="2">
        <f t="shared" ref="E6:E9" si="0">C6/D6</f>
        <v>300</v>
      </c>
      <c r="F6" s="7"/>
      <c r="G6" s="9"/>
      <c r="H6" s="2" t="s">
        <v>5</v>
      </c>
      <c r="I6" s="2">
        <v>228</v>
      </c>
      <c r="J6" s="5">
        <v>0.76</v>
      </c>
      <c r="K6" s="2"/>
    </row>
    <row r="7" spans="2:11" ht="20.100000000000001" customHeight="1" x14ac:dyDescent="0.25">
      <c r="B7" s="2" t="s">
        <v>6</v>
      </c>
      <c r="C7" s="2">
        <v>245.99999999999997</v>
      </c>
      <c r="D7" s="5">
        <v>0.82</v>
      </c>
      <c r="E7" s="2">
        <f t="shared" si="0"/>
        <v>300</v>
      </c>
      <c r="F7" s="7"/>
      <c r="G7" s="9"/>
      <c r="H7" s="2" t="s">
        <v>6</v>
      </c>
      <c r="I7" s="2">
        <v>245.99999999999997</v>
      </c>
      <c r="J7" s="5">
        <v>0.82</v>
      </c>
      <c r="K7" s="2"/>
    </row>
    <row r="8" spans="2:11" ht="20.100000000000001" customHeight="1" x14ac:dyDescent="0.25">
      <c r="B8" s="2" t="s">
        <v>7</v>
      </c>
      <c r="C8" s="2">
        <v>255</v>
      </c>
      <c r="D8" s="5">
        <v>0.85</v>
      </c>
      <c r="E8" s="2">
        <f t="shared" si="0"/>
        <v>300</v>
      </c>
      <c r="F8" s="7"/>
      <c r="G8" s="9"/>
      <c r="H8" s="2" t="s">
        <v>7</v>
      </c>
      <c r="I8" s="2">
        <v>255</v>
      </c>
      <c r="J8" s="5">
        <v>0.85</v>
      </c>
      <c r="K8" s="2"/>
    </row>
    <row r="9" spans="2:11" ht="20.100000000000001" customHeight="1" x14ac:dyDescent="0.25">
      <c r="B9" s="2" t="s">
        <v>8</v>
      </c>
      <c r="C9" s="2">
        <v>216</v>
      </c>
      <c r="D9" s="5">
        <v>0.72</v>
      </c>
      <c r="E9" s="2">
        <f t="shared" si="0"/>
        <v>300</v>
      </c>
      <c r="F9" s="7"/>
      <c r="G9" s="9"/>
      <c r="H9" s="2" t="s">
        <v>8</v>
      </c>
      <c r="I9" s="2">
        <v>216</v>
      </c>
      <c r="J9" s="5">
        <v>0.72</v>
      </c>
      <c r="K9" s="2"/>
    </row>
    <row r="11" spans="2:11" ht="20.100000000000001" customHeight="1" x14ac:dyDescent="0.25">
      <c r="D11" s="8"/>
      <c r="E11" s="8"/>
    </row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F08C-34FB-4728-A1AF-946FE3175DC6}">
  <dimension ref="B2:K11"/>
  <sheetViews>
    <sheetView showGridLines="0" workbookViewId="0">
      <selection activeCell="H2" sqref="H2:K2"/>
    </sheetView>
  </sheetViews>
  <sheetFormatPr defaultRowHeight="20.100000000000001" customHeight="1" x14ac:dyDescent="0.25"/>
  <cols>
    <col min="1" max="1" width="3" style="1" customWidth="1"/>
    <col min="2" max="2" width="12.7109375" style="1" customWidth="1"/>
    <col min="3" max="4" width="14.42578125" style="1" customWidth="1"/>
    <col min="5" max="5" width="21.7109375" style="1" customWidth="1"/>
    <col min="6" max="6" width="10.7109375" style="1" customWidth="1"/>
    <col min="7" max="7" width="8.7109375" style="1" customWidth="1"/>
    <col min="8" max="8" width="12.85546875" style="1" customWidth="1"/>
    <col min="9" max="9" width="11.85546875" style="1" customWidth="1"/>
    <col min="10" max="10" width="16" style="1" customWidth="1"/>
    <col min="11" max="11" width="18.5703125" style="1" customWidth="1"/>
    <col min="12" max="16384" width="9.140625" style="1"/>
  </cols>
  <sheetData>
    <row r="2" spans="2:11" ht="20.100000000000001" customHeight="1" thickBot="1" x14ac:dyDescent="0.3">
      <c r="B2" s="19" t="s">
        <v>19</v>
      </c>
      <c r="C2" s="19"/>
      <c r="D2" s="19"/>
      <c r="E2" s="19"/>
      <c r="H2" s="19" t="s">
        <v>37</v>
      </c>
      <c r="I2" s="19"/>
      <c r="J2" s="19"/>
      <c r="K2" s="19"/>
    </row>
    <row r="3" spans="2:11" ht="20.100000000000001" customHeight="1" thickTop="1" x14ac:dyDescent="0.25"/>
    <row r="4" spans="2:11" ht="20.100000000000001" customHeight="1" x14ac:dyDescent="0.25">
      <c r="B4" s="4" t="s">
        <v>0</v>
      </c>
      <c r="C4" s="4" t="s">
        <v>1</v>
      </c>
      <c r="D4" s="4" t="s">
        <v>22</v>
      </c>
      <c r="E4" s="4" t="s">
        <v>18</v>
      </c>
      <c r="F4" s="8"/>
      <c r="G4" s="8"/>
      <c r="H4" s="4" t="s">
        <v>0</v>
      </c>
      <c r="I4" s="4" t="s">
        <v>1</v>
      </c>
      <c r="J4" s="4" t="s">
        <v>22</v>
      </c>
      <c r="K4" s="4" t="s">
        <v>18</v>
      </c>
    </row>
    <row r="5" spans="2:11" ht="20.100000000000001" customHeight="1" x14ac:dyDescent="0.25">
      <c r="B5" s="2" t="s">
        <v>4</v>
      </c>
      <c r="C5" s="2">
        <v>80</v>
      </c>
      <c r="D5" s="5">
        <v>0.1</v>
      </c>
      <c r="E5" s="10">
        <f>C5*(1+D5)</f>
        <v>88</v>
      </c>
      <c r="F5" s="7"/>
      <c r="G5" s="9"/>
      <c r="H5" s="2" t="s">
        <v>4</v>
      </c>
      <c r="I5" s="2">
        <v>80</v>
      </c>
      <c r="J5" s="5">
        <v>0.1</v>
      </c>
      <c r="K5" s="10"/>
    </row>
    <row r="6" spans="2:11" ht="20.100000000000001" customHeight="1" x14ac:dyDescent="0.25">
      <c r="B6" s="2" t="s">
        <v>5</v>
      </c>
      <c r="C6" s="2">
        <v>76</v>
      </c>
      <c r="D6" s="5">
        <v>0.2</v>
      </c>
      <c r="E6" s="10">
        <f t="shared" ref="E6:E9" si="0">C6*(1+D6)</f>
        <v>91.2</v>
      </c>
      <c r="F6" s="7"/>
      <c r="G6" s="9"/>
      <c r="H6" s="2" t="s">
        <v>5</v>
      </c>
      <c r="I6" s="2">
        <v>76</v>
      </c>
      <c r="J6" s="5">
        <v>0.2</v>
      </c>
      <c r="K6" s="10"/>
    </row>
    <row r="7" spans="2:11" ht="20.100000000000001" customHeight="1" x14ac:dyDescent="0.25">
      <c r="B7" s="2" t="s">
        <v>6</v>
      </c>
      <c r="C7" s="2">
        <v>82</v>
      </c>
      <c r="D7" s="5">
        <v>0.15</v>
      </c>
      <c r="E7" s="10">
        <f t="shared" si="0"/>
        <v>94.3</v>
      </c>
      <c r="F7" s="7"/>
      <c r="G7" s="9"/>
      <c r="H7" s="2" t="s">
        <v>6</v>
      </c>
      <c r="I7" s="2">
        <v>82</v>
      </c>
      <c r="J7" s="5">
        <v>0.15</v>
      </c>
      <c r="K7" s="10"/>
    </row>
    <row r="8" spans="2:11" ht="20.100000000000001" customHeight="1" x14ac:dyDescent="0.25">
      <c r="B8" s="2" t="s">
        <v>7</v>
      </c>
      <c r="C8" s="2">
        <v>85</v>
      </c>
      <c r="D8" s="5">
        <v>0.1</v>
      </c>
      <c r="E8" s="10">
        <f t="shared" si="0"/>
        <v>93.500000000000014</v>
      </c>
      <c r="F8" s="7"/>
      <c r="G8" s="9"/>
      <c r="H8" s="2" t="s">
        <v>7</v>
      </c>
      <c r="I8" s="2">
        <v>85</v>
      </c>
      <c r="J8" s="5">
        <v>0.1</v>
      </c>
      <c r="K8" s="10"/>
    </row>
    <row r="9" spans="2:11" ht="20.100000000000001" customHeight="1" x14ac:dyDescent="0.25">
      <c r="B9" s="2" t="s">
        <v>8</v>
      </c>
      <c r="C9" s="2">
        <v>72</v>
      </c>
      <c r="D9" s="5">
        <v>0.05</v>
      </c>
      <c r="E9" s="10">
        <f t="shared" si="0"/>
        <v>75.600000000000009</v>
      </c>
      <c r="F9" s="7"/>
      <c r="G9" s="9"/>
      <c r="H9" s="2" t="s">
        <v>8</v>
      </c>
      <c r="I9" s="2">
        <v>72</v>
      </c>
      <c r="J9" s="5">
        <v>0.05</v>
      </c>
      <c r="K9" s="10"/>
    </row>
    <row r="11" spans="2:11" ht="20.100000000000001" customHeight="1" x14ac:dyDescent="0.25">
      <c r="E11" s="8"/>
    </row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D7086-7396-4094-A807-20C2FEC8D357}">
  <dimension ref="B2:K11"/>
  <sheetViews>
    <sheetView showGridLines="0" workbookViewId="0">
      <selection activeCell="H2" sqref="H2:K2"/>
    </sheetView>
  </sheetViews>
  <sheetFormatPr defaultRowHeight="20.100000000000001" customHeight="1" x14ac:dyDescent="0.25"/>
  <cols>
    <col min="1" max="1" width="3" style="1" customWidth="1"/>
    <col min="2" max="2" width="12.7109375" style="1" customWidth="1"/>
    <col min="3" max="4" width="14.42578125" style="1" customWidth="1"/>
    <col min="5" max="5" width="21.7109375" style="1" customWidth="1"/>
    <col min="6" max="6" width="8.85546875" style="1" customWidth="1"/>
    <col min="7" max="7" width="6.5703125" style="1" customWidth="1"/>
    <col min="8" max="8" width="12" style="1" customWidth="1"/>
    <col min="9" max="9" width="10.85546875" style="1" customWidth="1"/>
    <col min="10" max="10" width="14.42578125" style="1" customWidth="1"/>
    <col min="11" max="11" width="18.5703125" style="1" customWidth="1"/>
    <col min="12" max="16384" width="9.140625" style="1"/>
  </cols>
  <sheetData>
    <row r="2" spans="2:11" ht="20.100000000000001" customHeight="1" thickBot="1" x14ac:dyDescent="0.3">
      <c r="B2" s="19" t="s">
        <v>20</v>
      </c>
      <c r="C2" s="19"/>
      <c r="D2" s="19"/>
      <c r="E2" s="19"/>
      <c r="H2" s="19" t="s">
        <v>37</v>
      </c>
      <c r="I2" s="19"/>
      <c r="J2" s="19"/>
      <c r="K2" s="19"/>
    </row>
    <row r="3" spans="2:11" ht="20.100000000000001" customHeight="1" thickTop="1" x14ac:dyDescent="0.25"/>
    <row r="4" spans="2:11" ht="20.100000000000001" customHeight="1" x14ac:dyDescent="0.25">
      <c r="B4" s="4" t="s">
        <v>0</v>
      </c>
      <c r="C4" s="4" t="s">
        <v>1</v>
      </c>
      <c r="D4" s="4" t="s">
        <v>21</v>
      </c>
      <c r="E4" s="4" t="s">
        <v>23</v>
      </c>
      <c r="F4" s="8"/>
      <c r="G4" s="8"/>
      <c r="H4" s="4" t="s">
        <v>0</v>
      </c>
      <c r="I4" s="4" t="s">
        <v>1</v>
      </c>
      <c r="J4" s="4" t="s">
        <v>21</v>
      </c>
      <c r="K4" s="4" t="s">
        <v>23</v>
      </c>
    </row>
    <row r="5" spans="2:11" ht="20.100000000000001" customHeight="1" x14ac:dyDescent="0.25">
      <c r="B5" s="2" t="s">
        <v>4</v>
      </c>
      <c r="C5" s="2">
        <v>80</v>
      </c>
      <c r="D5" s="5">
        <v>0.1</v>
      </c>
      <c r="E5" s="10">
        <f>C5*(1-D5)</f>
        <v>72</v>
      </c>
      <c r="F5" s="7"/>
      <c r="G5" s="9"/>
      <c r="H5" s="2" t="s">
        <v>4</v>
      </c>
      <c r="I5" s="2">
        <v>80</v>
      </c>
      <c r="J5" s="5">
        <v>0.1</v>
      </c>
      <c r="K5" s="10"/>
    </row>
    <row r="6" spans="2:11" ht="20.100000000000001" customHeight="1" x14ac:dyDescent="0.25">
      <c r="B6" s="2" t="s">
        <v>5</v>
      </c>
      <c r="C6" s="2">
        <v>76</v>
      </c>
      <c r="D6" s="5">
        <v>0.2</v>
      </c>
      <c r="E6" s="10">
        <f t="shared" ref="E6:E9" si="0">C6*(1-D6)</f>
        <v>60.800000000000004</v>
      </c>
      <c r="F6" s="7"/>
      <c r="G6" s="9"/>
      <c r="H6" s="2" t="s">
        <v>5</v>
      </c>
      <c r="I6" s="2">
        <v>76</v>
      </c>
      <c r="J6" s="5">
        <v>0.2</v>
      </c>
      <c r="K6" s="10"/>
    </row>
    <row r="7" spans="2:11" ht="20.100000000000001" customHeight="1" x14ac:dyDescent="0.25">
      <c r="B7" s="2" t="s">
        <v>6</v>
      </c>
      <c r="C7" s="2">
        <v>82</v>
      </c>
      <c r="D7" s="5">
        <v>0.15</v>
      </c>
      <c r="E7" s="10">
        <f t="shared" si="0"/>
        <v>69.7</v>
      </c>
      <c r="F7" s="7"/>
      <c r="G7" s="9"/>
      <c r="H7" s="2" t="s">
        <v>6</v>
      </c>
      <c r="I7" s="2">
        <v>82</v>
      </c>
      <c r="J7" s="5">
        <v>0.15</v>
      </c>
      <c r="K7" s="10"/>
    </row>
    <row r="8" spans="2:11" ht="20.100000000000001" customHeight="1" x14ac:dyDescent="0.25">
      <c r="B8" s="2" t="s">
        <v>7</v>
      </c>
      <c r="C8" s="2">
        <v>85</v>
      </c>
      <c r="D8" s="5">
        <v>0.1</v>
      </c>
      <c r="E8" s="10">
        <f t="shared" si="0"/>
        <v>76.5</v>
      </c>
      <c r="F8" s="7"/>
      <c r="G8" s="9"/>
      <c r="H8" s="2" t="s">
        <v>7</v>
      </c>
      <c r="I8" s="2">
        <v>85</v>
      </c>
      <c r="J8" s="5">
        <v>0.1</v>
      </c>
      <c r="K8" s="10"/>
    </row>
    <row r="9" spans="2:11" ht="20.100000000000001" customHeight="1" x14ac:dyDescent="0.25">
      <c r="B9" s="2" t="s">
        <v>8</v>
      </c>
      <c r="C9" s="2">
        <v>72</v>
      </c>
      <c r="D9" s="5">
        <v>0.05</v>
      </c>
      <c r="E9" s="10">
        <f t="shared" si="0"/>
        <v>68.399999999999991</v>
      </c>
      <c r="F9" s="7"/>
      <c r="G9" s="9"/>
      <c r="H9" s="2" t="s">
        <v>8</v>
      </c>
      <c r="I9" s="2">
        <v>72</v>
      </c>
      <c r="J9" s="5">
        <v>0.05</v>
      </c>
      <c r="K9" s="10"/>
    </row>
    <row r="11" spans="2:11" ht="20.100000000000001" customHeight="1" x14ac:dyDescent="0.25">
      <c r="E11" s="8"/>
    </row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01DD-94CD-44D9-805B-C5E3AD317217}">
  <dimension ref="B2:K12"/>
  <sheetViews>
    <sheetView showGridLines="0" workbookViewId="0">
      <selection activeCell="H2" sqref="H2:K2"/>
    </sheetView>
  </sheetViews>
  <sheetFormatPr defaultRowHeight="20.100000000000001" customHeight="1" x14ac:dyDescent="0.25"/>
  <cols>
    <col min="1" max="1" width="3" style="1" customWidth="1"/>
    <col min="2" max="2" width="12.7109375" style="1" customWidth="1"/>
    <col min="3" max="3" width="16.5703125" style="1" customWidth="1"/>
    <col min="4" max="4" width="18.28515625" style="1" customWidth="1"/>
    <col min="5" max="5" width="19.140625" style="1" customWidth="1"/>
    <col min="6" max="6" width="10.7109375" style="1" customWidth="1"/>
    <col min="7" max="7" width="9.140625" style="1" customWidth="1"/>
    <col min="8" max="8" width="14.28515625" style="1" customWidth="1"/>
    <col min="9" max="9" width="16.42578125" style="1" customWidth="1"/>
    <col min="10" max="10" width="16.85546875" style="1" customWidth="1"/>
    <col min="11" max="11" width="15.28515625" style="1" customWidth="1"/>
    <col min="12" max="16384" width="9.140625" style="1"/>
  </cols>
  <sheetData>
    <row r="2" spans="2:11" ht="20.100000000000001" customHeight="1" thickBot="1" x14ac:dyDescent="0.3">
      <c r="B2" s="20" t="s">
        <v>36</v>
      </c>
      <c r="C2" s="20"/>
      <c r="D2" s="20"/>
      <c r="E2" s="20"/>
      <c r="H2" s="20" t="s">
        <v>37</v>
      </c>
      <c r="I2" s="20"/>
      <c r="J2" s="20"/>
      <c r="K2" s="20"/>
    </row>
    <row r="3" spans="2:11" ht="20.100000000000001" customHeight="1" thickTop="1" x14ac:dyDescent="0.25"/>
    <row r="4" spans="2:11" ht="20.100000000000001" customHeight="1" x14ac:dyDescent="0.25">
      <c r="B4" s="4" t="s">
        <v>0</v>
      </c>
      <c r="C4" s="4" t="s">
        <v>1</v>
      </c>
      <c r="D4" s="4" t="s">
        <v>24</v>
      </c>
      <c r="E4" s="4" t="s">
        <v>25</v>
      </c>
      <c r="F4" s="8"/>
      <c r="G4" s="8"/>
      <c r="H4" s="4" t="s">
        <v>0</v>
      </c>
      <c r="I4" s="4" t="s">
        <v>1</v>
      </c>
      <c r="J4" s="4" t="s">
        <v>24</v>
      </c>
      <c r="K4" s="4" t="s">
        <v>25</v>
      </c>
    </row>
    <row r="5" spans="2:11" ht="20.100000000000001" customHeight="1" x14ac:dyDescent="0.25">
      <c r="B5" s="2" t="s">
        <v>4</v>
      </c>
      <c r="C5" s="2">
        <v>80</v>
      </c>
      <c r="D5" s="10">
        <f>80*(1 + 10%)</f>
        <v>88</v>
      </c>
      <c r="E5" s="11">
        <f>80*(1 - 10%)</f>
        <v>72</v>
      </c>
      <c r="F5" s="7"/>
      <c r="G5" s="9"/>
      <c r="H5" s="2" t="s">
        <v>4</v>
      </c>
      <c r="I5" s="2">
        <v>80</v>
      </c>
      <c r="J5" s="10"/>
      <c r="K5" s="11"/>
    </row>
    <row r="6" spans="2:11" ht="20.100000000000001" customHeight="1" x14ac:dyDescent="0.25">
      <c r="B6" s="2" t="s">
        <v>5</v>
      </c>
      <c r="C6" s="2">
        <v>76</v>
      </c>
      <c r="D6" s="10">
        <f>76*(1 + 10%)</f>
        <v>83.600000000000009</v>
      </c>
      <c r="E6" s="11">
        <f>76*(1 - 10%)</f>
        <v>68.400000000000006</v>
      </c>
      <c r="F6" s="7"/>
      <c r="G6" s="9"/>
      <c r="H6" s="2" t="s">
        <v>5</v>
      </c>
      <c r="I6" s="2">
        <v>76</v>
      </c>
      <c r="J6" s="10"/>
      <c r="K6" s="11"/>
    </row>
    <row r="7" spans="2:11" ht="20.100000000000001" customHeight="1" x14ac:dyDescent="0.25">
      <c r="B7" s="2" t="s">
        <v>6</v>
      </c>
      <c r="C7" s="2">
        <v>82</v>
      </c>
      <c r="D7" s="10">
        <f>82*(1 + 10%)</f>
        <v>90.2</v>
      </c>
      <c r="E7" s="11">
        <f>82*(1 - 10%)</f>
        <v>73.8</v>
      </c>
      <c r="F7" s="7"/>
      <c r="G7" s="9"/>
      <c r="H7" s="2" t="s">
        <v>6</v>
      </c>
      <c r="I7" s="2">
        <v>82</v>
      </c>
      <c r="J7" s="10"/>
      <c r="K7" s="11"/>
    </row>
    <row r="8" spans="2:11" ht="20.100000000000001" customHeight="1" x14ac:dyDescent="0.25">
      <c r="B8" s="2" t="s">
        <v>7</v>
      </c>
      <c r="C8" s="2">
        <v>85</v>
      </c>
      <c r="D8" s="10">
        <f>85*(1 + 10%)</f>
        <v>93.500000000000014</v>
      </c>
      <c r="E8" s="11">
        <f>85*(1 - 10%)</f>
        <v>76.5</v>
      </c>
      <c r="F8" s="7"/>
      <c r="G8" s="9"/>
      <c r="H8" s="2" t="s">
        <v>7</v>
      </c>
      <c r="I8" s="2">
        <v>85</v>
      </c>
      <c r="J8" s="10"/>
      <c r="K8" s="11"/>
    </row>
    <row r="9" spans="2:11" ht="20.100000000000001" customHeight="1" x14ac:dyDescent="0.25">
      <c r="B9" s="2" t="s">
        <v>8</v>
      </c>
      <c r="C9" s="2">
        <v>72</v>
      </c>
      <c r="D9" s="10">
        <f>72*(1 + 10%)</f>
        <v>79.2</v>
      </c>
      <c r="E9" s="11">
        <f>72*(1 - 10%)</f>
        <v>64.8</v>
      </c>
      <c r="F9" s="7"/>
      <c r="G9" s="9"/>
      <c r="H9" s="2" t="s">
        <v>8</v>
      </c>
      <c r="I9" s="2">
        <v>72</v>
      </c>
      <c r="J9" s="10"/>
      <c r="K9" s="11"/>
    </row>
    <row r="11" spans="2:11" ht="20.100000000000001" customHeight="1" x14ac:dyDescent="0.25">
      <c r="C11" s="4" t="s">
        <v>24</v>
      </c>
      <c r="D11" s="10">
        <f>1 + 10%</f>
        <v>1.1000000000000001</v>
      </c>
      <c r="E11" s="12" t="s">
        <v>26</v>
      </c>
      <c r="I11" s="4" t="s">
        <v>24</v>
      </c>
      <c r="J11" s="10">
        <f>1 + 10%</f>
        <v>1.1000000000000001</v>
      </c>
      <c r="K11" s="12" t="s">
        <v>26</v>
      </c>
    </row>
    <row r="12" spans="2:11" ht="20.100000000000001" customHeight="1" x14ac:dyDescent="0.25">
      <c r="C12" s="4" t="s">
        <v>25</v>
      </c>
      <c r="D12" s="11">
        <f>1 - 10%</f>
        <v>0.9</v>
      </c>
      <c r="E12" s="13" t="s">
        <v>27</v>
      </c>
      <c r="I12" s="4" t="s">
        <v>25</v>
      </c>
      <c r="J12" s="11">
        <f>1 - 10%</f>
        <v>0.9</v>
      </c>
      <c r="K12" s="13" t="s">
        <v>27</v>
      </c>
    </row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EF24C-DC31-4CC8-A237-E0C686F6173B}">
  <dimension ref="B2:I12"/>
  <sheetViews>
    <sheetView showGridLines="0" tabSelected="1" workbookViewId="0">
      <selection activeCell="K22" sqref="K22"/>
    </sheetView>
  </sheetViews>
  <sheetFormatPr defaultRowHeight="20.100000000000001" customHeight="1" x14ac:dyDescent="0.25"/>
  <cols>
    <col min="1" max="1" width="3" style="1" customWidth="1"/>
    <col min="2" max="2" width="9.28515625" style="1" customWidth="1"/>
    <col min="3" max="3" width="15" style="1" customWidth="1"/>
    <col min="4" max="4" width="15.7109375" style="1" customWidth="1"/>
    <col min="5" max="5" width="18" style="1" customWidth="1"/>
    <col min="6" max="6" width="15.7109375" style="1" customWidth="1"/>
    <col min="7" max="7" width="13.5703125" style="1" customWidth="1"/>
    <col min="8" max="8" width="8.7109375" style="1" customWidth="1"/>
    <col min="9" max="9" width="14.42578125" style="1" customWidth="1"/>
    <col min="10" max="16384" width="9.140625" style="1"/>
  </cols>
  <sheetData>
    <row r="2" spans="2:9" ht="20.100000000000001" customHeight="1" thickBot="1" x14ac:dyDescent="0.3">
      <c r="B2" s="19" t="s">
        <v>28</v>
      </c>
      <c r="C2" s="19"/>
      <c r="D2" s="19"/>
      <c r="E2" s="19"/>
      <c r="F2" s="19"/>
      <c r="G2" s="19"/>
    </row>
    <row r="3" spans="2:9" ht="20.100000000000001" customHeight="1" thickTop="1" x14ac:dyDescent="0.25"/>
    <row r="4" spans="2:9" ht="20.100000000000001" customHeight="1" x14ac:dyDescent="0.25">
      <c r="B4" s="4" t="s">
        <v>29</v>
      </c>
      <c r="C4" s="4" t="s">
        <v>30</v>
      </c>
      <c r="D4" s="4" t="s">
        <v>9</v>
      </c>
      <c r="E4" s="4" t="s">
        <v>14</v>
      </c>
      <c r="F4" s="4" t="s">
        <v>12</v>
      </c>
      <c r="G4" s="4" t="s">
        <v>34</v>
      </c>
      <c r="H4" s="8"/>
      <c r="I4" s="8"/>
    </row>
    <row r="5" spans="2:9" ht="20.100000000000001" customHeight="1" x14ac:dyDescent="0.25">
      <c r="B5" s="2">
        <v>1</v>
      </c>
      <c r="C5" s="2" t="s">
        <v>1</v>
      </c>
      <c r="D5" s="10">
        <v>200</v>
      </c>
      <c r="E5" s="11">
        <v>165</v>
      </c>
      <c r="F5" s="5">
        <f>(E5/D5)</f>
        <v>0.82499999999999996</v>
      </c>
      <c r="G5" s="11" t="str">
        <f>IF(F5&lt;40%,"F",IF(F5&lt;60%,"C",IF(F5&lt;80%,"B","A")))</f>
        <v>A</v>
      </c>
      <c r="H5" s="7"/>
      <c r="I5" s="9"/>
    </row>
    <row r="6" spans="2:9" ht="20.100000000000001" customHeight="1" x14ac:dyDescent="0.25">
      <c r="B6" s="2">
        <v>2</v>
      </c>
      <c r="C6" s="2" t="s">
        <v>31</v>
      </c>
      <c r="D6" s="10">
        <v>200</v>
      </c>
      <c r="E6" s="11">
        <v>155</v>
      </c>
      <c r="F6" s="5">
        <f t="shared" ref="F6:F9" si="0">(E6/D6)</f>
        <v>0.77500000000000002</v>
      </c>
      <c r="G6" s="11" t="str">
        <f t="shared" ref="G6:G9" si="1">IF(F6&lt;40%,"F",IF(F6&lt;60%,"C",IF(F6&lt;80%,"B","A")))</f>
        <v>B</v>
      </c>
      <c r="H6" s="7"/>
      <c r="I6" s="9"/>
    </row>
    <row r="7" spans="2:9" ht="20.100000000000001" customHeight="1" x14ac:dyDescent="0.25">
      <c r="B7" s="2">
        <v>3</v>
      </c>
      <c r="C7" s="2" t="s">
        <v>3</v>
      </c>
      <c r="D7" s="10">
        <v>200</v>
      </c>
      <c r="E7" s="11">
        <v>160</v>
      </c>
      <c r="F7" s="5">
        <f t="shared" si="0"/>
        <v>0.8</v>
      </c>
      <c r="G7" s="11" t="str">
        <f t="shared" si="1"/>
        <v>A</v>
      </c>
      <c r="H7" s="7"/>
      <c r="I7" s="9"/>
    </row>
    <row r="8" spans="2:9" ht="20.100000000000001" customHeight="1" x14ac:dyDescent="0.25">
      <c r="B8" s="2">
        <v>4</v>
      </c>
      <c r="C8" s="2" t="s">
        <v>32</v>
      </c>
      <c r="D8" s="10">
        <v>200</v>
      </c>
      <c r="E8" s="11">
        <v>170</v>
      </c>
      <c r="F8" s="5">
        <f t="shared" si="0"/>
        <v>0.85</v>
      </c>
      <c r="G8" s="11" t="str">
        <f t="shared" si="1"/>
        <v>A</v>
      </c>
      <c r="H8" s="7"/>
      <c r="I8" s="9"/>
    </row>
    <row r="9" spans="2:9" ht="20.100000000000001" customHeight="1" x14ac:dyDescent="0.25">
      <c r="B9" s="2">
        <v>5</v>
      </c>
      <c r="C9" s="2" t="s">
        <v>33</v>
      </c>
      <c r="D9" s="10">
        <v>200</v>
      </c>
      <c r="E9" s="11">
        <v>158</v>
      </c>
      <c r="F9" s="5">
        <f t="shared" si="0"/>
        <v>0.79</v>
      </c>
      <c r="G9" s="11" t="str">
        <f t="shared" si="1"/>
        <v>B</v>
      </c>
      <c r="H9" s="7"/>
      <c r="I9" s="9"/>
    </row>
    <row r="10" spans="2:9" ht="21" customHeight="1" x14ac:dyDescent="0.25"/>
    <row r="11" spans="2:9" ht="20.100000000000001" customHeight="1" x14ac:dyDescent="0.25">
      <c r="C11" s="8"/>
      <c r="D11" s="14"/>
      <c r="E11" s="14"/>
      <c r="F11" s="14"/>
      <c r="G11" s="14"/>
    </row>
    <row r="12" spans="2:9" ht="20.100000000000001" customHeight="1" x14ac:dyDescent="0.25">
      <c r="C12" s="8"/>
      <c r="D12" s="15"/>
      <c r="E12" s="15"/>
      <c r="F12" s="15"/>
      <c r="G12" s="15"/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D220-10E9-42A6-83FC-43B72CFC2EA1}">
  <dimension ref="B2:K11"/>
  <sheetViews>
    <sheetView showGridLines="0" workbookViewId="0">
      <selection activeCell="H2" sqref="H2:K2"/>
    </sheetView>
  </sheetViews>
  <sheetFormatPr defaultRowHeight="20.100000000000001" customHeight="1" x14ac:dyDescent="0.25"/>
  <cols>
    <col min="1" max="1" width="3" style="1" customWidth="1"/>
    <col min="2" max="2" width="12.140625" style="1" customWidth="1"/>
    <col min="3" max="4" width="14.140625" style="1" customWidth="1"/>
    <col min="5" max="5" width="17.42578125" style="1" customWidth="1"/>
    <col min="6" max="7" width="9.140625" style="1"/>
    <col min="8" max="8" width="13.28515625" style="1" customWidth="1"/>
    <col min="9" max="9" width="11.7109375" style="1" customWidth="1"/>
    <col min="10" max="10" width="11.42578125" style="1" customWidth="1"/>
    <col min="11" max="11" width="15.140625" style="1" customWidth="1"/>
    <col min="12" max="16384" width="9.140625" style="1"/>
  </cols>
  <sheetData>
    <row r="2" spans="2:11" ht="20.100000000000001" customHeight="1" thickBot="1" x14ac:dyDescent="0.3">
      <c r="B2" s="20" t="s">
        <v>35</v>
      </c>
      <c r="C2" s="20"/>
      <c r="D2" s="20"/>
      <c r="E2" s="20"/>
      <c r="H2" s="20" t="s">
        <v>37</v>
      </c>
      <c r="I2" s="20"/>
      <c r="J2" s="20"/>
      <c r="K2" s="20"/>
    </row>
    <row r="3" spans="2:11" ht="20.100000000000001" customHeight="1" thickTop="1" x14ac:dyDescent="0.25"/>
    <row r="4" spans="2:11" ht="20.100000000000001" customHeight="1" x14ac:dyDescent="0.25">
      <c r="B4" s="4" t="s">
        <v>0</v>
      </c>
      <c r="C4" s="4" t="s">
        <v>2</v>
      </c>
      <c r="D4" s="4" t="s">
        <v>10</v>
      </c>
      <c r="E4" s="4" t="s">
        <v>12</v>
      </c>
      <c r="H4" s="4" t="s">
        <v>0</v>
      </c>
      <c r="I4" s="4" t="s">
        <v>2</v>
      </c>
      <c r="J4" s="4" t="s">
        <v>10</v>
      </c>
      <c r="K4" s="4" t="s">
        <v>12</v>
      </c>
    </row>
    <row r="5" spans="2:11" ht="20.100000000000001" customHeight="1" x14ac:dyDescent="0.25">
      <c r="B5" s="2" t="s">
        <v>4</v>
      </c>
      <c r="C5" s="2">
        <v>156</v>
      </c>
      <c r="D5" s="2">
        <v>200</v>
      </c>
      <c r="E5" s="5">
        <f>IFERROR(C5/D5,0)</f>
        <v>0.78</v>
      </c>
      <c r="H5" s="2" t="s">
        <v>4</v>
      </c>
      <c r="I5" s="2">
        <v>156</v>
      </c>
      <c r="J5" s="2">
        <v>200</v>
      </c>
      <c r="K5" s="5">
        <f>(I5/J5)</f>
        <v>0.78</v>
      </c>
    </row>
    <row r="6" spans="2:11" ht="20.100000000000001" customHeight="1" x14ac:dyDescent="0.25">
      <c r="B6" s="2" t="s">
        <v>5</v>
      </c>
      <c r="C6" s="2">
        <v>165</v>
      </c>
      <c r="D6" s="2">
        <v>200</v>
      </c>
      <c r="E6" s="5">
        <f t="shared" ref="E6:E9" si="0">IFERROR(C6/D6,0)</f>
        <v>0.82499999999999996</v>
      </c>
      <c r="H6" s="2" t="s">
        <v>5</v>
      </c>
      <c r="I6" s="2">
        <v>165</v>
      </c>
      <c r="J6" s="2">
        <v>200</v>
      </c>
      <c r="K6" s="5">
        <f t="shared" ref="K6:K9" si="1">(I6/J6)</f>
        <v>0.82499999999999996</v>
      </c>
    </row>
    <row r="7" spans="2:11" ht="20.100000000000001" customHeight="1" x14ac:dyDescent="0.25">
      <c r="B7" s="2" t="s">
        <v>6</v>
      </c>
      <c r="C7" s="2">
        <v>126</v>
      </c>
      <c r="D7" s="2">
        <v>200</v>
      </c>
      <c r="E7" s="5">
        <f t="shared" si="0"/>
        <v>0.63</v>
      </c>
      <c r="H7" s="2" t="s">
        <v>6</v>
      </c>
      <c r="I7" s="2">
        <v>126</v>
      </c>
      <c r="J7" s="2">
        <v>200</v>
      </c>
      <c r="K7" s="5">
        <f t="shared" si="1"/>
        <v>0.63</v>
      </c>
    </row>
    <row r="8" spans="2:11" ht="20.100000000000001" customHeight="1" x14ac:dyDescent="0.25">
      <c r="B8" s="2" t="s">
        <v>7</v>
      </c>
      <c r="C8" s="2">
        <v>170</v>
      </c>
      <c r="D8" s="2">
        <v>200</v>
      </c>
      <c r="E8" s="5">
        <f t="shared" si="0"/>
        <v>0.85</v>
      </c>
      <c r="H8" s="2" t="s">
        <v>7</v>
      </c>
      <c r="I8" s="2">
        <v>170</v>
      </c>
      <c r="J8" s="2">
        <v>200</v>
      </c>
      <c r="K8" s="5">
        <f t="shared" si="1"/>
        <v>0.85</v>
      </c>
    </row>
    <row r="9" spans="2:11" ht="20.100000000000001" customHeight="1" x14ac:dyDescent="0.25">
      <c r="B9" s="2" t="s">
        <v>8</v>
      </c>
      <c r="C9" s="2">
        <v>155</v>
      </c>
      <c r="D9" s="2"/>
      <c r="E9" s="5">
        <f t="shared" si="0"/>
        <v>0</v>
      </c>
      <c r="H9" s="2" t="s">
        <v>8</v>
      </c>
      <c r="I9" s="2">
        <v>155</v>
      </c>
      <c r="J9" s="2"/>
      <c r="K9" s="16" t="e">
        <f t="shared" si="1"/>
        <v>#DIV/0!</v>
      </c>
    </row>
    <row r="11" spans="2:11" ht="20.100000000000001" customHeight="1" x14ac:dyDescent="0.25">
      <c r="C11" s="8"/>
    </row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Fundamental</vt:lpstr>
      <vt:lpstr>Excel_Ribbon</vt:lpstr>
      <vt:lpstr>Individual</vt:lpstr>
      <vt:lpstr>Total</vt:lpstr>
      <vt:lpstr>Increase</vt:lpstr>
      <vt:lpstr>Decrease</vt:lpstr>
      <vt:lpstr>Entire</vt:lpstr>
      <vt:lpstr>Dynamic</vt:lpstr>
      <vt:lpstr>Error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2022-02-28T06:42:31Z</dcterms:modified>
</cp:coreProperties>
</file>