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fteko\7. How to Calculate Home Loan Interest in Excel\"/>
    </mc:Choice>
  </mc:AlternateContent>
  <bookViews>
    <workbookView xWindow="0" yWindow="0" windowWidth="20490" windowHeight="7320" activeTab="2"/>
  </bookViews>
  <sheets>
    <sheet name="Introduction" sheetId="1" r:id="rId1"/>
    <sheet name="Using CUMIPMT Formula" sheetId="2" r:id="rId2"/>
    <sheet name="Using Known EMI" sheetId="4" r:id="rId3"/>
    <sheet name="Practice Book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G5" i="2"/>
  <c r="G6" i="2"/>
  <c r="G7" i="2"/>
  <c r="G8" i="2"/>
  <c r="C8" i="4"/>
  <c r="G4" i="2"/>
</calcChain>
</file>

<file path=xl/sharedStrings.xml><?xml version="1.0" encoding="utf-8"?>
<sst xmlns="http://schemas.openxmlformats.org/spreadsheetml/2006/main" count="26" uniqueCount="10">
  <si>
    <t xml:space="preserve">Loan Amount </t>
  </si>
  <si>
    <t>Interest Rate</t>
  </si>
  <si>
    <t>Periods Term in Months</t>
  </si>
  <si>
    <t>Compunding Periods Per Year</t>
  </si>
  <si>
    <t>Total Interest</t>
  </si>
  <si>
    <t>Calculate Home Loan Interest</t>
  </si>
  <si>
    <t>Year</t>
  </si>
  <si>
    <t>Interest</t>
  </si>
  <si>
    <t>EMI</t>
  </si>
  <si>
    <t>&gt;&gt; Practise Book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</si>
</sst>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7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7" fontId="2" fillId="5" borderId="2" xfId="0" applyNumberFormat="1" applyFont="1" applyFill="1" applyBorder="1" applyAlignment="1">
      <alignment vertical="center"/>
    </xf>
    <xf numFmtId="8" fontId="2" fillId="0" borderId="2" xfId="0" applyNumberFormat="1" applyFont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8" fontId="2" fillId="5" borderId="2" xfId="0" applyNumberFormat="1" applyFont="1" applyFill="1" applyBorder="1" applyAlignment="1">
      <alignment horizontal="right" vertical="center"/>
    </xf>
    <xf numFmtId="8" fontId="2" fillId="0" borderId="0" xfId="0" applyNumberFormat="1" applyFont="1"/>
    <xf numFmtId="8" fontId="2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workbookViewId="0">
      <selection activeCell="K2" sqref="K2"/>
    </sheetView>
  </sheetViews>
  <sheetFormatPr defaultRowHeight="20.100000000000001" customHeight="1" x14ac:dyDescent="0.25"/>
  <cols>
    <col min="1" max="1" width="6" customWidth="1"/>
    <col min="2" max="2" width="30.5703125" customWidth="1"/>
    <col min="3" max="3" width="15.85546875" customWidth="1"/>
    <col min="4" max="4" width="51.7109375" customWidth="1"/>
  </cols>
  <sheetData>
    <row r="2" spans="2:3" ht="20.100000000000001" customHeight="1" thickBot="1" x14ac:dyDescent="0.3">
      <c r="B2" s="1" t="s">
        <v>5</v>
      </c>
      <c r="C2" s="2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4" t="s">
        <v>0</v>
      </c>
      <c r="C4" s="5">
        <v>40000</v>
      </c>
    </row>
    <row r="5" spans="2:3" ht="20.100000000000001" customHeight="1" x14ac:dyDescent="0.25">
      <c r="B5" s="4" t="s">
        <v>1</v>
      </c>
      <c r="C5" s="6">
        <v>0.1</v>
      </c>
    </row>
    <row r="6" spans="2:3" ht="20.100000000000001" customHeight="1" x14ac:dyDescent="0.25">
      <c r="B6" s="4" t="s">
        <v>2</v>
      </c>
      <c r="C6" s="7">
        <v>60</v>
      </c>
    </row>
    <row r="7" spans="2:3" ht="20.100000000000001" customHeight="1" x14ac:dyDescent="0.25">
      <c r="B7" s="4" t="s">
        <v>3</v>
      </c>
      <c r="C7" s="7">
        <v>12</v>
      </c>
    </row>
    <row r="8" spans="2:3" ht="20.100000000000001" customHeight="1" x14ac:dyDescent="0.25">
      <c r="B8" s="4" t="s">
        <v>4</v>
      </c>
      <c r="C8" s="13"/>
    </row>
    <row r="9" spans="2:3" ht="136.5" customHeight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5.42578125" customWidth="1"/>
    <col min="2" max="2" width="30.7109375" customWidth="1"/>
    <col min="3" max="3" width="17.85546875" customWidth="1"/>
    <col min="4" max="4" width="8.7109375" customWidth="1"/>
    <col min="5" max="5" width="8.5703125" customWidth="1"/>
    <col min="6" max="6" width="10" customWidth="1"/>
    <col min="7" max="7" width="12.7109375" bestFit="1" customWidth="1"/>
    <col min="8" max="8" width="94.28515625" customWidth="1"/>
  </cols>
  <sheetData>
    <row r="2" spans="2:7" ht="20.100000000000001" customHeight="1" thickBot="1" x14ac:dyDescent="0.3">
      <c r="B2" s="1" t="s">
        <v>5</v>
      </c>
      <c r="C2" s="2"/>
    </row>
    <row r="3" spans="2:7" ht="20.100000000000001" customHeight="1" thickTop="1" x14ac:dyDescent="0.25">
      <c r="B3" s="3"/>
      <c r="C3" s="3"/>
      <c r="F3" s="8" t="s">
        <v>6</v>
      </c>
      <c r="G3" s="8" t="s">
        <v>7</v>
      </c>
    </row>
    <row r="4" spans="2:7" ht="20.100000000000001" customHeight="1" x14ac:dyDescent="0.25">
      <c r="B4" s="4" t="s">
        <v>0</v>
      </c>
      <c r="C4" s="10">
        <v>40000</v>
      </c>
      <c r="F4" s="7">
        <v>1</v>
      </c>
      <c r="G4" s="9">
        <f>CUMIPMT(10%/12,60,40000,1,12,0)</f>
        <v>-3707.8566753200585</v>
      </c>
    </row>
    <row r="5" spans="2:7" ht="20.100000000000001" customHeight="1" x14ac:dyDescent="0.25">
      <c r="B5" s="4" t="s">
        <v>1</v>
      </c>
      <c r="C5" s="6">
        <v>0.1</v>
      </c>
      <c r="F5" s="7">
        <v>2</v>
      </c>
      <c r="G5" s="9">
        <f>CUMIPMT(10%/12,60,40000,13,24,0)</f>
        <v>-3028.1929730514503</v>
      </c>
    </row>
    <row r="6" spans="2:7" ht="20.100000000000001" customHeight="1" x14ac:dyDescent="0.25">
      <c r="B6" s="4" t="s">
        <v>2</v>
      </c>
      <c r="C6" s="7">
        <v>60</v>
      </c>
      <c r="F6" s="7">
        <v>3</v>
      </c>
      <c r="G6" s="9">
        <f>CUMIPMT(10%/12,60,40000,25,36,0)</f>
        <v>-2277.3595996897884</v>
      </c>
    </row>
    <row r="7" spans="2:7" ht="20.100000000000001" customHeight="1" x14ac:dyDescent="0.25">
      <c r="B7" s="4" t="s">
        <v>3</v>
      </c>
      <c r="C7" s="7">
        <v>12</v>
      </c>
      <c r="F7" s="7">
        <v>4</v>
      </c>
      <c r="G7" s="9">
        <f>CUMIPMT(10%/12,60,40000,37,48,0)</f>
        <v>-1447.9041606661285</v>
      </c>
    </row>
    <row r="8" spans="2:7" ht="20.100000000000001" customHeight="1" x14ac:dyDescent="0.25">
      <c r="B8" s="4" t="s">
        <v>4</v>
      </c>
      <c r="C8" s="11">
        <f>SUM(G4:G8)</f>
        <v>-10992.907307043861</v>
      </c>
      <c r="F8" s="7">
        <v>5</v>
      </c>
      <c r="G8" s="9">
        <f>CUMIPMT(10%/12,60,40000,49,60,0)</f>
        <v>-531.59389831643603</v>
      </c>
    </row>
    <row r="9" spans="2:7" ht="147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showGridLines="0" tabSelected="1" workbookViewId="0">
      <selection activeCell="B12" sqref="B12"/>
    </sheetView>
  </sheetViews>
  <sheetFormatPr defaultRowHeight="20.100000000000001" customHeight="1" x14ac:dyDescent="0.25"/>
  <cols>
    <col min="1" max="1" width="6.28515625" customWidth="1"/>
    <col min="2" max="2" width="30" customWidth="1"/>
    <col min="3" max="3" width="16.85546875" customWidth="1"/>
    <col min="4" max="4" width="74.5703125" customWidth="1"/>
  </cols>
  <sheetData>
    <row r="2" spans="2:10" ht="20.100000000000001" customHeight="1" thickBot="1" x14ac:dyDescent="0.3">
      <c r="B2" s="1" t="s">
        <v>5</v>
      </c>
      <c r="C2" s="2"/>
    </row>
    <row r="3" spans="2:10" ht="20.100000000000001" customHeight="1" thickTop="1" x14ac:dyDescent="0.25">
      <c r="B3" s="3"/>
      <c r="C3" s="3"/>
    </row>
    <row r="4" spans="2:10" ht="20.100000000000001" customHeight="1" x14ac:dyDescent="0.25">
      <c r="B4" s="4" t="s">
        <v>0</v>
      </c>
      <c r="C4" s="5">
        <v>40000</v>
      </c>
    </row>
    <row r="5" spans="2:10" ht="20.100000000000001" customHeight="1" x14ac:dyDescent="0.25">
      <c r="B5" s="4" t="s">
        <v>2</v>
      </c>
      <c r="C5" s="7">
        <v>60</v>
      </c>
    </row>
    <row r="6" spans="2:10" ht="20.100000000000001" customHeight="1" x14ac:dyDescent="0.25">
      <c r="B6" s="4" t="s">
        <v>3</v>
      </c>
      <c r="C6" s="7">
        <v>12</v>
      </c>
      <c r="J6" s="15"/>
    </row>
    <row r="7" spans="2:10" ht="20.100000000000001" customHeight="1" x14ac:dyDescent="0.25">
      <c r="B7" s="4" t="s">
        <v>8</v>
      </c>
      <c r="C7" s="16">
        <v>849.88</v>
      </c>
      <c r="J7" s="12"/>
    </row>
    <row r="8" spans="2:10" ht="20.100000000000001" customHeight="1" x14ac:dyDescent="0.25">
      <c r="B8" s="4" t="s">
        <v>4</v>
      </c>
      <c r="C8" s="14">
        <f>C7*C5-C4</f>
        <v>10992.800000000003</v>
      </c>
    </row>
    <row r="9" spans="2:10" ht="123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6.42578125" customWidth="1"/>
    <col min="2" max="2" width="29.28515625" customWidth="1"/>
    <col min="3" max="3" width="16.28515625" customWidth="1"/>
    <col min="4" max="4" width="53.7109375" customWidth="1"/>
  </cols>
  <sheetData>
    <row r="2" spans="2:3" ht="20.100000000000001" customHeight="1" thickBot="1" x14ac:dyDescent="0.3">
      <c r="B2" s="1" t="s">
        <v>9</v>
      </c>
      <c r="C2" s="2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4" t="s">
        <v>0</v>
      </c>
      <c r="C4" s="5">
        <v>40000</v>
      </c>
    </row>
    <row r="5" spans="2:3" ht="20.100000000000001" customHeight="1" x14ac:dyDescent="0.25">
      <c r="B5" s="4" t="s">
        <v>1</v>
      </c>
      <c r="C5" s="6">
        <v>0.1</v>
      </c>
    </row>
    <row r="6" spans="2:3" ht="20.100000000000001" customHeight="1" x14ac:dyDescent="0.25">
      <c r="B6" s="4" t="s">
        <v>2</v>
      </c>
      <c r="C6" s="7">
        <v>60</v>
      </c>
    </row>
    <row r="7" spans="2:3" ht="20.100000000000001" customHeight="1" x14ac:dyDescent="0.25">
      <c r="B7" s="4" t="s">
        <v>3</v>
      </c>
      <c r="C7" s="7">
        <v>12</v>
      </c>
    </row>
    <row r="8" spans="2:3" ht="20.100000000000001" customHeight="1" x14ac:dyDescent="0.25">
      <c r="B8" s="4" t="s">
        <v>4</v>
      </c>
      <c r="C8" s="13"/>
    </row>
    <row r="9" spans="2:3" ht="136.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Using CUMIPMT Formula</vt:lpstr>
      <vt:lpstr>Using Known EMI</vt:lpstr>
      <vt:lpstr>Practice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FoyeG Moga</dc:creator>
  <cp:lastModifiedBy>FoyeG Moga</cp:lastModifiedBy>
  <dcterms:created xsi:type="dcterms:W3CDTF">2022-02-23T07:45:19Z</dcterms:created>
  <dcterms:modified xsi:type="dcterms:W3CDTF">2022-02-23T12:28:38Z</dcterms:modified>
</cp:coreProperties>
</file>