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ofteko\Article_62_pivot table calculated field count\"/>
    </mc:Choice>
  </mc:AlternateContent>
  <bookViews>
    <workbookView xWindow="0" yWindow="0" windowWidth="20490" windowHeight="7755" activeTab="1"/>
  </bookViews>
  <sheets>
    <sheet name="Order List" sheetId="1" r:id="rId1"/>
    <sheet name="Pivot Table" sheetId="3" r:id="rId2"/>
    <sheet name="Sheet4" sheetId="4" r:id="rId3"/>
  </sheets>
  <calcPr calcId="152511"/>
  <pivotCaches>
    <pivotCache cacheId="2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H6" i="1"/>
  <c r="H7" i="1"/>
  <c r="H8" i="1"/>
  <c r="H9" i="1"/>
  <c r="H10" i="1"/>
  <c r="H11" i="1"/>
  <c r="H12" i="1"/>
  <c r="H13" i="1"/>
  <c r="H14" i="1"/>
  <c r="H15" i="1"/>
  <c r="H5" i="1"/>
</calcChain>
</file>

<file path=xl/sharedStrings.xml><?xml version="1.0" encoding="utf-8"?>
<sst xmlns="http://schemas.openxmlformats.org/spreadsheetml/2006/main" count="73" uniqueCount="27">
  <si>
    <t>Date</t>
  </si>
  <si>
    <t>Product</t>
  </si>
  <si>
    <t>Units</t>
  </si>
  <si>
    <t>Chocolate</t>
  </si>
  <si>
    <t>Cake</t>
  </si>
  <si>
    <t>Biscuit</t>
  </si>
  <si>
    <t>Icecream</t>
  </si>
  <si>
    <t>James</t>
  </si>
  <si>
    <t>Norton</t>
  </si>
  <si>
    <t>Chris</t>
  </si>
  <si>
    <t>Max</t>
  </si>
  <si>
    <t>Customer</t>
  </si>
  <si>
    <t>Country</t>
  </si>
  <si>
    <t>USA</t>
  </si>
  <si>
    <t>UK</t>
  </si>
  <si>
    <t>Canada</t>
  </si>
  <si>
    <t>Price</t>
  </si>
  <si>
    <t>Total Cost</t>
  </si>
  <si>
    <t>Order List</t>
  </si>
  <si>
    <t>Row Labels</t>
  </si>
  <si>
    <t>Grand Total</t>
  </si>
  <si>
    <t>Count of Date</t>
  </si>
  <si>
    <t>Sum of &gt;3</t>
  </si>
  <si>
    <t>Helper</t>
  </si>
  <si>
    <t>Sum of Helper</t>
  </si>
  <si>
    <t>Short Date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</si>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</sst>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2" fillId="2" borderId="1" xfId="2" applyFill="1" applyAlignment="1">
      <alignment horizontal="center" vertical="center"/>
    </xf>
    <xf numFmtId="0" fontId="3" fillId="3" borderId="2" xfId="3" applyFont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67" fontId="0" fillId="0" borderId="2" xfId="1" applyNumberFormat="1" applyFont="1" applyBorder="1" applyAlignment="1">
      <alignment vertical="center"/>
    </xf>
    <xf numFmtId="14" fontId="0" fillId="0" borderId="3" xfId="0" applyNumberFormat="1" applyBorder="1" applyAlignment="1">
      <alignment vertical="center"/>
    </xf>
    <xf numFmtId="167" fontId="0" fillId="0" borderId="4" xfId="0" applyNumberFormat="1" applyBorder="1" applyAlignment="1">
      <alignment vertical="center"/>
    </xf>
    <xf numFmtId="0" fontId="3" fillId="3" borderId="5" xfId="3" applyFont="1" applyBorder="1" applyAlignment="1">
      <alignment horizontal="center" vertical="center"/>
    </xf>
    <xf numFmtId="0" fontId="3" fillId="3" borderId="6" xfId="3" applyFont="1" applyBorder="1" applyAlignment="1">
      <alignment horizontal="center" vertical="center"/>
    </xf>
    <xf numFmtId="0" fontId="3" fillId="3" borderId="7" xfId="3" applyFont="1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67" fontId="0" fillId="0" borderId="9" xfId="1" applyNumberFormat="1" applyFon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NumberFormat="1" applyBorder="1" applyAlignment="1">
      <alignment vertical="center"/>
    </xf>
    <xf numFmtId="0" fontId="0" fillId="0" borderId="2" xfId="0" pivotButton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">
    <cellStyle name="40% - Accent2" xfId="3" builtinId="35"/>
    <cellStyle name="Currency" xfId="1" builtinId="4"/>
    <cellStyle name="Heading 2" xfId="2" builtinId="17"/>
    <cellStyle name="Normal" xfId="0" builtinId="0"/>
  </cellStyles>
  <dxfs count="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9" formatCode="m/d/yyyy"/>
    </dxf>
    <dxf>
      <alignment horizontal="center" readingOrder="0"/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</dxf>
    <dxf>
      <numFmt numFmtId="167" formatCode="_(&quot;$&quot;* #,##0_);_(&quot;$&quot;* \(#,##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_);_(&quot;$&quot;* \(#,##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598.51366261574" createdVersion="5" refreshedVersion="5" minRefreshableVersion="3" recordCount="11">
  <cacheSource type="worksheet">
    <worksheetSource name="Table1"/>
  </cacheSource>
  <cacheFields count="9">
    <cacheField name="Date" numFmtId="14">
      <sharedItems containsSemiMixedTypes="0" containsNonDate="0" containsDate="1" containsString="0" minDate="2019-04-07T00:00:00" maxDate="2019-04-22T00:00:00"/>
    </cacheField>
    <cacheField name="Customer" numFmtId="0">
      <sharedItems count="4">
        <s v="James"/>
        <s v="Norton"/>
        <s v="Chris"/>
        <s v="Max"/>
      </sharedItems>
    </cacheField>
    <cacheField name="Country" numFmtId="0">
      <sharedItems/>
    </cacheField>
    <cacheField name="Product" numFmtId="0">
      <sharedItems/>
    </cacheField>
    <cacheField name="Price" numFmtId="167">
      <sharedItems containsSemiMixedTypes="0" containsString="0" containsNumber="1" containsInteger="1" minValue="3" maxValue="12"/>
    </cacheField>
    <cacheField name="Units" numFmtId="0">
      <sharedItems containsSemiMixedTypes="0" containsString="0" containsNumber="1" containsInteger="1" minValue="517" maxValue="935"/>
    </cacheField>
    <cacheField name="Total Cost" numFmtId="167">
      <sharedItems containsSemiMixedTypes="0" containsString="0" containsNumber="1" containsInteger="1" minValue="2709" maxValue="9792"/>
    </cacheField>
    <cacheField name="Helper" numFmtId="0">
      <sharedItems containsSemiMixedTypes="0" containsString="0" containsNumber="1" containsInteger="1" minValue="1" maxValue="1"/>
    </cacheField>
    <cacheField name="&gt;3" numFmtId="0" formula="Helper &gt;3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d v="2019-04-07T00:00:00"/>
    <x v="0"/>
    <s v="USA"/>
    <s v="Chocolate"/>
    <n v="5"/>
    <n v="641"/>
    <n v="3205"/>
    <n v="1"/>
  </r>
  <r>
    <d v="2019-04-08T00:00:00"/>
    <x v="1"/>
    <s v="UK"/>
    <s v="Chocolate"/>
    <n v="5"/>
    <n v="817"/>
    <n v="4085"/>
    <n v="1"/>
  </r>
  <r>
    <d v="2019-04-09T00:00:00"/>
    <x v="2"/>
    <s v="Canada"/>
    <s v="Cake"/>
    <n v="8"/>
    <n v="545"/>
    <n v="4360"/>
    <n v="1"/>
  </r>
  <r>
    <d v="2019-04-10T00:00:00"/>
    <x v="1"/>
    <s v="UK"/>
    <s v="Cake"/>
    <n v="8"/>
    <n v="935"/>
    <n v="7480"/>
    <n v="1"/>
  </r>
  <r>
    <d v="2019-04-11T00:00:00"/>
    <x v="2"/>
    <s v="Canada"/>
    <s v="Cake"/>
    <n v="8"/>
    <n v="571"/>
    <n v="4568"/>
    <n v="1"/>
  </r>
  <r>
    <d v="2019-04-14T00:00:00"/>
    <x v="2"/>
    <s v="Canada"/>
    <s v="Chocolate"/>
    <n v="5"/>
    <n v="610"/>
    <n v="3050"/>
    <n v="1"/>
  </r>
  <r>
    <d v="2019-04-16T00:00:00"/>
    <x v="0"/>
    <s v="USA"/>
    <s v="Icecream"/>
    <n v="3"/>
    <n v="903"/>
    <n v="2709"/>
    <n v="1"/>
  </r>
  <r>
    <d v="2019-04-17T00:00:00"/>
    <x v="1"/>
    <s v="UK"/>
    <s v="Cake"/>
    <n v="8"/>
    <n v="542"/>
    <n v="4336"/>
    <n v="1"/>
  </r>
  <r>
    <d v="2019-04-18T00:00:00"/>
    <x v="2"/>
    <s v="Canada"/>
    <s v="Biscuit"/>
    <n v="12"/>
    <n v="816"/>
    <n v="9792"/>
    <n v="1"/>
  </r>
  <r>
    <d v="2019-04-20T00:00:00"/>
    <x v="1"/>
    <s v="UK"/>
    <s v="Cake"/>
    <n v="8"/>
    <n v="587"/>
    <n v="4696"/>
    <n v="1"/>
  </r>
  <r>
    <d v="2019-04-21T00:00:00"/>
    <x v="3"/>
    <s v="UK"/>
    <s v="Biscuit"/>
    <n v="12"/>
    <n v="517"/>
    <n v="620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8" firstHeaderRow="0" firstDataRow="1" firstDataCol="1"/>
  <pivotFields count="9">
    <pivotField dataField="1" numFmtId="14" showAll="0"/>
    <pivotField axis="axisRow" showAll="0">
      <items count="5">
        <item x="2"/>
        <item x="0"/>
        <item x="3"/>
        <item x="1"/>
        <item t="default"/>
      </items>
    </pivotField>
    <pivotField showAll="0"/>
    <pivotField showAll="0"/>
    <pivotField numFmtId="167" showAll="0"/>
    <pivotField showAll="0"/>
    <pivotField numFmtId="167" showAll="0"/>
    <pivotField dataField="1" showAll="0" defaultSubtotal="0"/>
    <pivotField dataField="1" dragToRow="0" dragToCol="0" dragToPage="0" showAll="0" defaultSubtota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Date" fld="0" subtotal="count" baseField="0" baseItem="0"/>
    <dataField name="Sum of Helper" fld="7" baseField="0" baseItem="0"/>
    <dataField name="Sum of &gt;3" fld="8" baseField="0" baseItem="0"/>
  </dataFields>
  <formats count="15"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1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fieldPosition="0">
        <references count="1">
          <reference field="1" count="0"/>
        </references>
      </pivotArea>
    </format>
    <format dxfId="26">
      <pivotArea dataOnly="0" labelOnly="1" grandRow="1" outline="0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1" type="button" dataOnly="0" labelOnly="1" outline="0" axis="axisRow" fieldPosition="0"/>
    </format>
    <format dxfId="22">
      <pivotArea dataOnly="0" labelOnly="1" outline="0" axis="axisValues" fieldPosition="0"/>
    </format>
    <format dxfId="21">
      <pivotArea dataOnly="0" labelOnly="1" fieldPosition="0">
        <references count="1">
          <reference field="1" count="0"/>
        </references>
      </pivotArea>
    </format>
    <format dxfId="20">
      <pivotArea dataOnly="0" labelOnly="1" grandRow="1" outline="0" fieldPosition="0"/>
    </format>
    <format dxfId="19">
      <pivotArea field="1" type="button" dataOnly="0" labelOnly="1" outline="0" axis="axisRow" fieldPosition="0"/>
    </format>
    <format dxfId="18">
      <pivotArea dataOnly="0" labelOnly="1" outline="0" axis="axisValues" fieldPosition="0"/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4:I15" totalsRowShown="0" headerRowDxfId="32" dataDxfId="33" headerRowBorderDxfId="42" tableBorderDxfId="43" totalsRowBorderDxfId="41" headerRowCellStyle="40% - Accent2">
  <autoFilter ref="B4:I15"/>
  <tableColumns count="8">
    <tableColumn id="1" name="Date" dataDxfId="40"/>
    <tableColumn id="2" name="Customer" dataDxfId="39"/>
    <tableColumn id="3" name="Country" dataDxfId="38"/>
    <tableColumn id="4" name="Product" dataDxfId="37"/>
    <tableColumn id="5" name="Price" dataDxfId="36" dataCellStyle="Currency"/>
    <tableColumn id="6" name="Units" dataDxfId="35"/>
    <tableColumn id="7" name="Total Cost" dataDxfId="34">
      <calculatedColumnFormula>F5*G5</calculatedColumnFormula>
    </tableColumn>
    <tableColumn id="9" name="Helper" dataDxfId="17">
      <calculatedColumnFormula>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5" totalsRowShown="0">
  <autoFilter ref="A1:H5"/>
  <tableColumns count="8">
    <tableColumn id="1" name="Date" dataDxfId="15"/>
    <tableColumn id="2" name="Customer"/>
    <tableColumn id="3" name="Country"/>
    <tableColumn id="4" name="Product"/>
    <tableColumn id="5" name="Price"/>
    <tableColumn id="6" name="Units"/>
    <tableColumn id="7" name="Total Cost"/>
    <tableColumn id="8" name="Help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workbookViewId="0">
      <selection activeCell="B5" sqref="B5:B15"/>
    </sheetView>
  </sheetViews>
  <sheetFormatPr defaultRowHeight="20.100000000000001" customHeight="1" x14ac:dyDescent="0.25"/>
  <cols>
    <col min="1" max="1" width="5.140625" customWidth="1"/>
    <col min="2" max="2" width="11.28515625" customWidth="1"/>
    <col min="3" max="3" width="15.42578125" customWidth="1"/>
    <col min="4" max="5" width="14" customWidth="1"/>
    <col min="6" max="6" width="10.85546875" customWidth="1"/>
    <col min="7" max="7" width="11.28515625" customWidth="1"/>
    <col min="8" max="8" width="15.85546875" customWidth="1"/>
    <col min="9" max="9" width="13.5703125" customWidth="1"/>
  </cols>
  <sheetData>
    <row r="2" spans="2:9" ht="20.100000000000001" customHeight="1" thickBot="1" x14ac:dyDescent="0.3">
      <c r="B2" s="2" t="s">
        <v>18</v>
      </c>
      <c r="C2" s="2"/>
      <c r="D2" s="2"/>
      <c r="E2" s="2"/>
      <c r="F2" s="2"/>
      <c r="G2" s="2"/>
      <c r="H2" s="2"/>
      <c r="I2" s="2"/>
    </row>
    <row r="3" spans="2:9" ht="20.100000000000001" customHeight="1" thickTop="1" x14ac:dyDescent="0.25"/>
    <row r="4" spans="2:9" ht="20.100000000000001" customHeight="1" x14ac:dyDescent="0.25">
      <c r="B4" s="9" t="s">
        <v>0</v>
      </c>
      <c r="C4" s="10" t="s">
        <v>11</v>
      </c>
      <c r="D4" s="10" t="s">
        <v>12</v>
      </c>
      <c r="E4" s="10" t="s">
        <v>1</v>
      </c>
      <c r="F4" s="10" t="s">
        <v>16</v>
      </c>
      <c r="G4" s="10" t="s">
        <v>2</v>
      </c>
      <c r="H4" s="11" t="s">
        <v>17</v>
      </c>
      <c r="I4" s="10" t="s">
        <v>23</v>
      </c>
    </row>
    <row r="5" spans="2:9" ht="20.100000000000001" customHeight="1" x14ac:dyDescent="0.25">
      <c r="B5" s="7">
        <v>43562</v>
      </c>
      <c r="C5" s="5" t="s">
        <v>7</v>
      </c>
      <c r="D5" s="5" t="s">
        <v>13</v>
      </c>
      <c r="E5" s="5" t="s">
        <v>3</v>
      </c>
      <c r="F5" s="6">
        <v>5</v>
      </c>
      <c r="G5" s="5">
        <v>641</v>
      </c>
      <c r="H5" s="8">
        <f>F5*G5</f>
        <v>3205</v>
      </c>
      <c r="I5" s="16">
        <f>1</f>
        <v>1</v>
      </c>
    </row>
    <row r="6" spans="2:9" ht="20.100000000000001" customHeight="1" x14ac:dyDescent="0.25">
      <c r="B6" s="7">
        <v>43563</v>
      </c>
      <c r="C6" s="5" t="s">
        <v>8</v>
      </c>
      <c r="D6" s="5" t="s">
        <v>14</v>
      </c>
      <c r="E6" s="5" t="s">
        <v>3</v>
      </c>
      <c r="F6" s="6">
        <v>5</v>
      </c>
      <c r="G6" s="5">
        <v>817</v>
      </c>
      <c r="H6" s="8">
        <f t="shared" ref="H6:H15" si="0">F6*G6</f>
        <v>4085</v>
      </c>
      <c r="I6" s="5">
        <f>1</f>
        <v>1</v>
      </c>
    </row>
    <row r="7" spans="2:9" ht="20.100000000000001" customHeight="1" x14ac:dyDescent="0.25">
      <c r="B7" s="7">
        <v>43564</v>
      </c>
      <c r="C7" s="5" t="s">
        <v>9</v>
      </c>
      <c r="D7" s="5" t="s">
        <v>15</v>
      </c>
      <c r="E7" s="5" t="s">
        <v>4</v>
      </c>
      <c r="F7" s="6">
        <v>8</v>
      </c>
      <c r="G7" s="5">
        <v>545</v>
      </c>
      <c r="H7" s="8">
        <f t="shared" si="0"/>
        <v>4360</v>
      </c>
      <c r="I7" s="5">
        <f>1</f>
        <v>1</v>
      </c>
    </row>
    <row r="8" spans="2:9" ht="20.100000000000001" customHeight="1" x14ac:dyDescent="0.25">
      <c r="B8" s="7">
        <v>43565</v>
      </c>
      <c r="C8" s="5" t="s">
        <v>8</v>
      </c>
      <c r="D8" s="5" t="s">
        <v>14</v>
      </c>
      <c r="E8" s="5" t="s">
        <v>4</v>
      </c>
      <c r="F8" s="6">
        <v>8</v>
      </c>
      <c r="G8" s="5">
        <v>935</v>
      </c>
      <c r="H8" s="8">
        <f t="shared" si="0"/>
        <v>7480</v>
      </c>
      <c r="I8" s="5">
        <f>1</f>
        <v>1</v>
      </c>
    </row>
    <row r="9" spans="2:9" ht="20.100000000000001" customHeight="1" x14ac:dyDescent="0.25">
      <c r="B9" s="7">
        <v>43566</v>
      </c>
      <c r="C9" s="5" t="s">
        <v>9</v>
      </c>
      <c r="D9" s="5" t="s">
        <v>15</v>
      </c>
      <c r="E9" s="5" t="s">
        <v>4</v>
      </c>
      <c r="F9" s="6">
        <v>8</v>
      </c>
      <c r="G9" s="5">
        <v>571</v>
      </c>
      <c r="H9" s="8">
        <f t="shared" si="0"/>
        <v>4568</v>
      </c>
      <c r="I9" s="5">
        <f>1</f>
        <v>1</v>
      </c>
    </row>
    <row r="10" spans="2:9" ht="20.100000000000001" customHeight="1" x14ac:dyDescent="0.25">
      <c r="B10" s="7">
        <v>43569</v>
      </c>
      <c r="C10" s="5" t="s">
        <v>9</v>
      </c>
      <c r="D10" s="5" t="s">
        <v>15</v>
      </c>
      <c r="E10" s="5" t="s">
        <v>3</v>
      </c>
      <c r="F10" s="6">
        <v>5</v>
      </c>
      <c r="G10" s="5">
        <v>610</v>
      </c>
      <c r="H10" s="8">
        <f t="shared" si="0"/>
        <v>3050</v>
      </c>
      <c r="I10" s="5">
        <f>1</f>
        <v>1</v>
      </c>
    </row>
    <row r="11" spans="2:9" ht="20.100000000000001" customHeight="1" x14ac:dyDescent="0.25">
      <c r="B11" s="7">
        <v>43571</v>
      </c>
      <c r="C11" s="5" t="s">
        <v>7</v>
      </c>
      <c r="D11" s="5" t="s">
        <v>13</v>
      </c>
      <c r="E11" s="5" t="s">
        <v>6</v>
      </c>
      <c r="F11" s="6">
        <v>3</v>
      </c>
      <c r="G11" s="5">
        <v>903</v>
      </c>
      <c r="H11" s="8">
        <f t="shared" si="0"/>
        <v>2709</v>
      </c>
      <c r="I11" s="5">
        <f>1</f>
        <v>1</v>
      </c>
    </row>
    <row r="12" spans="2:9" ht="20.100000000000001" customHeight="1" x14ac:dyDescent="0.25">
      <c r="B12" s="7">
        <v>43572</v>
      </c>
      <c r="C12" s="5" t="s">
        <v>8</v>
      </c>
      <c r="D12" s="5" t="s">
        <v>14</v>
      </c>
      <c r="E12" s="5" t="s">
        <v>4</v>
      </c>
      <c r="F12" s="6">
        <v>8</v>
      </c>
      <c r="G12" s="5">
        <v>542</v>
      </c>
      <c r="H12" s="8">
        <f t="shared" si="0"/>
        <v>4336</v>
      </c>
      <c r="I12" s="5">
        <f>1</f>
        <v>1</v>
      </c>
    </row>
    <row r="13" spans="2:9" ht="20.100000000000001" customHeight="1" x14ac:dyDescent="0.25">
      <c r="B13" s="7">
        <v>43573</v>
      </c>
      <c r="C13" s="5" t="s">
        <v>9</v>
      </c>
      <c r="D13" s="5" t="s">
        <v>15</v>
      </c>
      <c r="E13" s="5" t="s">
        <v>5</v>
      </c>
      <c r="F13" s="6">
        <v>12</v>
      </c>
      <c r="G13" s="5">
        <v>816</v>
      </c>
      <c r="H13" s="8">
        <f t="shared" si="0"/>
        <v>9792</v>
      </c>
      <c r="I13" s="5">
        <f>1</f>
        <v>1</v>
      </c>
    </row>
    <row r="14" spans="2:9" ht="20.100000000000001" customHeight="1" x14ac:dyDescent="0.25">
      <c r="B14" s="7">
        <v>43575</v>
      </c>
      <c r="C14" s="5" t="s">
        <v>8</v>
      </c>
      <c r="D14" s="5" t="s">
        <v>14</v>
      </c>
      <c r="E14" s="5" t="s">
        <v>4</v>
      </c>
      <c r="F14" s="6">
        <v>8</v>
      </c>
      <c r="G14" s="5">
        <v>587</v>
      </c>
      <c r="H14" s="8">
        <f t="shared" si="0"/>
        <v>4696</v>
      </c>
      <c r="I14" s="5">
        <f>1</f>
        <v>1</v>
      </c>
    </row>
    <row r="15" spans="2:9" ht="20.100000000000001" customHeight="1" x14ac:dyDescent="0.25">
      <c r="B15" s="12">
        <v>43576</v>
      </c>
      <c r="C15" s="13" t="s">
        <v>10</v>
      </c>
      <c r="D15" s="13" t="s">
        <v>14</v>
      </c>
      <c r="E15" s="13" t="s">
        <v>5</v>
      </c>
      <c r="F15" s="14">
        <v>12</v>
      </c>
      <c r="G15" s="13">
        <v>517</v>
      </c>
      <c r="H15" s="15">
        <f t="shared" si="0"/>
        <v>6204</v>
      </c>
      <c r="I15" s="13">
        <f>1</f>
        <v>1</v>
      </c>
    </row>
    <row r="16" spans="2:9" ht="32.25" customHeight="1" x14ac:dyDescent="0.25"/>
  </sheetData>
  <mergeCells count="1">
    <mergeCell ref="B2:I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showGridLines="0" tabSelected="1" workbookViewId="0">
      <selection activeCell="N14" sqref="N14"/>
    </sheetView>
  </sheetViews>
  <sheetFormatPr defaultRowHeight="20.100000000000001" customHeight="1" x14ac:dyDescent="0.25"/>
  <cols>
    <col min="1" max="1" width="15.42578125" customWidth="1"/>
    <col min="2" max="2" width="13.28515625" customWidth="1"/>
    <col min="3" max="3" width="13.7109375" customWidth="1"/>
    <col min="4" max="4" width="9.5703125" bestFit="1" customWidth="1"/>
  </cols>
  <sheetData>
    <row r="3" spans="1:4" ht="20.100000000000001" customHeight="1" x14ac:dyDescent="0.25">
      <c r="A3" s="19" t="s">
        <v>19</v>
      </c>
      <c r="B3" s="5" t="s">
        <v>21</v>
      </c>
      <c r="C3" s="20" t="s">
        <v>24</v>
      </c>
      <c r="D3" s="5" t="s">
        <v>22</v>
      </c>
    </row>
    <row r="4" spans="1:4" ht="20.100000000000001" customHeight="1" x14ac:dyDescent="0.25">
      <c r="A4" s="17" t="s">
        <v>9</v>
      </c>
      <c r="B4" s="18">
        <v>4</v>
      </c>
      <c r="C4" s="18">
        <v>4</v>
      </c>
      <c r="D4" s="18">
        <v>1</v>
      </c>
    </row>
    <row r="5" spans="1:4" ht="20.100000000000001" customHeight="1" x14ac:dyDescent="0.25">
      <c r="A5" s="17" t="s">
        <v>7</v>
      </c>
      <c r="B5" s="18">
        <v>2</v>
      </c>
      <c r="C5" s="18">
        <v>2</v>
      </c>
      <c r="D5" s="18">
        <v>0</v>
      </c>
    </row>
    <row r="6" spans="1:4" ht="20.100000000000001" customHeight="1" x14ac:dyDescent="0.25">
      <c r="A6" s="17" t="s">
        <v>10</v>
      </c>
      <c r="B6" s="18">
        <v>1</v>
      </c>
      <c r="C6" s="18">
        <v>1</v>
      </c>
      <c r="D6" s="18">
        <v>0</v>
      </c>
    </row>
    <row r="7" spans="1:4" ht="20.100000000000001" customHeight="1" x14ac:dyDescent="0.25">
      <c r="A7" s="17" t="s">
        <v>8</v>
      </c>
      <c r="B7" s="18">
        <v>4</v>
      </c>
      <c r="C7" s="18">
        <v>4</v>
      </c>
      <c r="D7" s="18">
        <v>1</v>
      </c>
    </row>
    <row r="8" spans="1:4" ht="20.100000000000001" customHeight="1" x14ac:dyDescent="0.25">
      <c r="A8" s="17" t="s">
        <v>20</v>
      </c>
      <c r="B8" s="18">
        <v>11</v>
      </c>
      <c r="C8" s="18">
        <v>11</v>
      </c>
      <c r="D8" s="18">
        <v>1</v>
      </c>
    </row>
    <row r="9" spans="1:4" ht="57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>
      <selection activeCell="K3" sqref="K3"/>
    </sheetView>
  </sheetViews>
  <sheetFormatPr defaultRowHeight="20.100000000000001" customHeight="1" x14ac:dyDescent="0.25"/>
  <cols>
    <col min="2" max="2" width="11.7109375" customWidth="1"/>
    <col min="3" max="3" width="10.140625" customWidth="1"/>
    <col min="4" max="4" width="10" customWidth="1"/>
    <col min="7" max="7" width="11.85546875" customWidth="1"/>
    <col min="9" max="9" width="4.28515625" customWidth="1"/>
    <col min="10" max="10" width="12.7109375" customWidth="1"/>
    <col min="11" max="11" width="11.85546875" customWidth="1"/>
  </cols>
  <sheetData>
    <row r="1" spans="1:11" ht="20.100000000000001" customHeight="1" x14ac:dyDescent="0.25">
      <c r="A1" t="s">
        <v>0</v>
      </c>
      <c r="B1" t="s">
        <v>11</v>
      </c>
      <c r="C1" t="s">
        <v>12</v>
      </c>
      <c r="D1" t="s">
        <v>1</v>
      </c>
      <c r="E1" t="s">
        <v>16</v>
      </c>
      <c r="F1" t="s">
        <v>2</v>
      </c>
      <c r="G1" t="s">
        <v>17</v>
      </c>
      <c r="H1" t="s">
        <v>23</v>
      </c>
    </row>
    <row r="2" spans="1:11" ht="20.100000000000001" customHeight="1" x14ac:dyDescent="0.25">
      <c r="A2" s="1">
        <v>43573</v>
      </c>
      <c r="B2" t="s">
        <v>9</v>
      </c>
      <c r="C2" t="s">
        <v>15</v>
      </c>
      <c r="D2" t="s">
        <v>5</v>
      </c>
      <c r="E2">
        <v>12</v>
      </c>
      <c r="F2">
        <v>816</v>
      </c>
      <c r="G2">
        <v>9792</v>
      </c>
      <c r="H2">
        <v>1</v>
      </c>
      <c r="J2" s="3" t="s">
        <v>25</v>
      </c>
      <c r="K2" s="3" t="s">
        <v>26</v>
      </c>
    </row>
    <row r="3" spans="1:11" ht="20.100000000000001" customHeight="1" x14ac:dyDescent="0.25">
      <c r="A3" s="1">
        <v>43569</v>
      </c>
      <c r="B3" t="s">
        <v>9</v>
      </c>
      <c r="C3" t="s">
        <v>15</v>
      </c>
      <c r="D3" t="s">
        <v>3</v>
      </c>
      <c r="E3">
        <v>5</v>
      </c>
      <c r="F3">
        <v>610</v>
      </c>
      <c r="G3">
        <v>3050</v>
      </c>
      <c r="H3">
        <v>1</v>
      </c>
      <c r="J3" s="4">
        <v>43562</v>
      </c>
      <c r="K3" s="5">
        <v>43562</v>
      </c>
    </row>
    <row r="4" spans="1:11" ht="20.100000000000001" customHeight="1" x14ac:dyDescent="0.25">
      <c r="A4" s="1">
        <v>43564</v>
      </c>
      <c r="B4" t="s">
        <v>9</v>
      </c>
      <c r="C4" t="s">
        <v>15</v>
      </c>
      <c r="D4" t="s">
        <v>4</v>
      </c>
      <c r="E4">
        <v>8</v>
      </c>
      <c r="F4">
        <v>545</v>
      </c>
      <c r="G4">
        <v>4360</v>
      </c>
      <c r="H4">
        <v>1</v>
      </c>
      <c r="J4" s="4">
        <v>43563</v>
      </c>
      <c r="K4" s="5">
        <v>43563</v>
      </c>
    </row>
    <row r="5" spans="1:11" ht="20.100000000000001" customHeight="1" x14ac:dyDescent="0.25">
      <c r="A5" s="1">
        <v>43566</v>
      </c>
      <c r="B5" t="s">
        <v>9</v>
      </c>
      <c r="C5" t="s">
        <v>15</v>
      </c>
      <c r="D5" t="s">
        <v>4</v>
      </c>
      <c r="E5">
        <v>8</v>
      </c>
      <c r="F5">
        <v>571</v>
      </c>
      <c r="G5">
        <v>4568</v>
      </c>
      <c r="H5">
        <v>1</v>
      </c>
      <c r="J5" s="4">
        <v>43564</v>
      </c>
      <c r="K5" s="5">
        <v>43564</v>
      </c>
    </row>
    <row r="6" spans="1:11" ht="20.100000000000001" customHeight="1" x14ac:dyDescent="0.25">
      <c r="J6" s="4">
        <v>43565</v>
      </c>
      <c r="K6" s="5">
        <v>43565</v>
      </c>
    </row>
    <row r="7" spans="1:11" ht="20.100000000000001" customHeight="1" x14ac:dyDescent="0.25">
      <c r="J7" s="4">
        <v>43566</v>
      </c>
      <c r="K7" s="5">
        <v>43566</v>
      </c>
    </row>
    <row r="8" spans="1:11" ht="20.100000000000001" customHeight="1" x14ac:dyDescent="0.25">
      <c r="J8" s="4">
        <v>43569</v>
      </c>
      <c r="K8" s="5">
        <v>43569</v>
      </c>
    </row>
    <row r="9" spans="1:11" ht="20.100000000000001" customHeight="1" x14ac:dyDescent="0.25">
      <c r="J9" s="4">
        <v>43571</v>
      </c>
      <c r="K9" s="5">
        <v>43571</v>
      </c>
    </row>
    <row r="10" spans="1:11" ht="20.100000000000001" customHeight="1" x14ac:dyDescent="0.25">
      <c r="J10" s="4">
        <v>43572</v>
      </c>
      <c r="K10" s="5">
        <v>43572</v>
      </c>
    </row>
    <row r="11" spans="1:11" ht="20.100000000000001" customHeight="1" x14ac:dyDescent="0.25">
      <c r="J11" s="4">
        <v>43573</v>
      </c>
      <c r="K11" s="5">
        <v>43573</v>
      </c>
    </row>
    <row r="12" spans="1:11" ht="20.100000000000001" customHeight="1" x14ac:dyDescent="0.25">
      <c r="J12" s="4">
        <v>43575</v>
      </c>
      <c r="K12" s="5">
        <v>43575</v>
      </c>
    </row>
    <row r="13" spans="1:11" ht="20.100000000000001" customHeight="1" x14ac:dyDescent="0.25">
      <c r="J13" s="4">
        <v>43576</v>
      </c>
      <c r="K13" s="5">
        <v>43576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List</vt:lpstr>
      <vt:lpstr>Pivot Table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2022-02-06T04:13:13Z</dcterms:created>
  <dcterms:modified xsi:type="dcterms:W3CDTF">2022-02-06T07:36:11Z</dcterms:modified>
</cp:coreProperties>
</file>