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function" sheetId="4" r:id="rId1"/>
    <sheet name="formula breakdown of funtion" sheetId="5" r:id="rId2"/>
    <sheet name="helper column" sheetId="1" r:id="rId3"/>
  </sheets>
  <calcPr calcId="144525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H6" i="5"/>
  <c r="H7" i="5"/>
  <c r="H8" i="5"/>
  <c r="H9" i="5"/>
  <c r="H10" i="5"/>
  <c r="H12" i="5"/>
  <c r="H13" i="5"/>
  <c r="H14" i="5"/>
  <c r="H5" i="5"/>
  <c r="G6" i="5"/>
  <c r="G7" i="5"/>
  <c r="G8" i="5"/>
  <c r="G9" i="5"/>
  <c r="G10" i="5"/>
  <c r="G11" i="5"/>
  <c r="G12" i="5"/>
  <c r="G13" i="5"/>
  <c r="G14" i="5"/>
  <c r="G5" i="5"/>
  <c r="F5" i="5"/>
  <c r="F7" i="5"/>
  <c r="F8" i="5"/>
  <c r="F9" i="5"/>
  <c r="F10" i="5"/>
  <c r="F11" i="5"/>
  <c r="F12" i="5"/>
  <c r="F13" i="5"/>
  <c r="F14" i="5"/>
  <c r="F6" i="5"/>
  <c r="B18" i="5"/>
  <c r="D5" i="5"/>
  <c r="E18" i="5"/>
  <c r="D18" i="5"/>
  <c r="C18" i="5"/>
  <c r="H11" i="5" s="1"/>
  <c r="D14" i="5"/>
  <c r="D13" i="5"/>
  <c r="D12" i="5"/>
  <c r="D11" i="5"/>
  <c r="D10" i="5"/>
  <c r="D9" i="5"/>
  <c r="D8" i="5"/>
  <c r="D7" i="5"/>
  <c r="D6" i="5"/>
  <c r="H7" i="4"/>
  <c r="G7" i="4"/>
  <c r="F7" i="4"/>
  <c r="E7" i="4"/>
  <c r="G6" i="1"/>
  <c r="G7" i="1"/>
  <c r="G8" i="1"/>
  <c r="G9" i="1"/>
  <c r="G10" i="1"/>
  <c r="G11" i="1"/>
  <c r="G12" i="1"/>
  <c r="G13" i="1"/>
  <c r="G14" i="1"/>
  <c r="E18" i="1" s="1"/>
  <c r="G5" i="1"/>
  <c r="D5" i="1"/>
  <c r="B18" i="1" s="1"/>
  <c r="F6" i="1"/>
  <c r="F7" i="1"/>
  <c r="F8" i="1"/>
  <c r="F9" i="1"/>
  <c r="F10" i="1"/>
  <c r="F11" i="1"/>
  <c r="F12" i="1"/>
  <c r="F13" i="1"/>
  <c r="F14" i="1"/>
  <c r="F5" i="1"/>
  <c r="E6" i="1"/>
  <c r="E7" i="1"/>
  <c r="E8" i="1"/>
  <c r="E9" i="1"/>
  <c r="C18" i="1" s="1"/>
  <c r="E10" i="1"/>
  <c r="E11" i="1"/>
  <c r="E12" i="1"/>
  <c r="E13" i="1"/>
  <c r="E14" i="1"/>
  <c r="E5" i="1"/>
  <c r="D18" i="1" l="1"/>
  <c r="I5" i="5"/>
</calcChain>
</file>

<file path=xl/sharedStrings.xml><?xml version="1.0" encoding="utf-8"?>
<sst xmlns="http://schemas.openxmlformats.org/spreadsheetml/2006/main" count="96" uniqueCount="32">
  <si>
    <t>Products</t>
  </si>
  <si>
    <t>Categories</t>
  </si>
  <si>
    <t>Apple</t>
  </si>
  <si>
    <t>Orange</t>
  </si>
  <si>
    <t>Cabbage</t>
  </si>
  <si>
    <t>Pineapple</t>
  </si>
  <si>
    <t>Tomato</t>
  </si>
  <si>
    <t>Potato</t>
  </si>
  <si>
    <t>Fruit</t>
  </si>
  <si>
    <t>Vegetable</t>
  </si>
  <si>
    <t>Salmon</t>
  </si>
  <si>
    <t>Fish</t>
  </si>
  <si>
    <t xml:space="preserve">Tuna </t>
  </si>
  <si>
    <t xml:space="preserve">Chicken </t>
  </si>
  <si>
    <t>Beef</t>
  </si>
  <si>
    <t>Meat</t>
  </si>
  <si>
    <t>Number of Items</t>
  </si>
  <si>
    <t>Fruit?</t>
  </si>
  <si>
    <t>Helper Column</t>
  </si>
  <si>
    <t>Vegetable?</t>
  </si>
  <si>
    <t>Meat?</t>
  </si>
  <si>
    <t>Fish?</t>
  </si>
  <si>
    <t>Filter Data With Criteria Using Excel Functions </t>
  </si>
  <si>
    <t>Formula Breakdown</t>
  </si>
  <si>
    <t>=(C5:C14=C5)</t>
  </si>
  <si>
    <t>Converted</t>
  </si>
  <si>
    <t>=ROW(C5:C15)-MIN(ROW(C5:C14))</t>
  </si>
  <si>
    <t>=OFFSET(C5,ROW(C5:C14)-MIN(ROW(C5:C14)),0)</t>
  </si>
  <si>
    <t>=(SUBTOTAL(103,OFFSET(C5,ROW(C5:C14)-MIN(ROW(C5:C14)),0)))</t>
  </si>
  <si>
    <t>=SUMPRODUCT(D5:D14*H5:H14)</t>
  </si>
  <si>
    <t>Result</t>
  </si>
  <si>
    <t>Count Filter Data With Criteria Using Helper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</si>
</sst>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.95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workbookViewId="0">
      <selection activeCell="O17" sqref="O17"/>
    </sheetView>
  </sheetViews>
  <sheetFormatPr defaultRowHeight="20.100000000000001" customHeight="1" x14ac:dyDescent="0.25"/>
  <cols>
    <col min="1" max="1" width="7" style="1" customWidth="1"/>
    <col min="2" max="2" width="18" style="1" customWidth="1"/>
    <col min="3" max="3" width="16.5703125" style="1" customWidth="1"/>
    <col min="4" max="4" width="4" style="1" customWidth="1"/>
    <col min="5" max="5" width="9.28515625" style="1" customWidth="1"/>
    <col min="6" max="7" width="12.85546875" style="1" bestFit="1" customWidth="1"/>
    <col min="8" max="8" width="9.140625" style="1" customWidth="1"/>
    <col min="9" max="16384" width="9.140625" style="1"/>
  </cols>
  <sheetData>
    <row r="2" spans="2:8" ht="20.100000000000001" customHeight="1" x14ac:dyDescent="0.25">
      <c r="B2" s="15" t="s">
        <v>22</v>
      </c>
      <c r="C2" s="15"/>
      <c r="D2" s="15"/>
      <c r="E2" s="15"/>
      <c r="F2" s="15"/>
      <c r="G2" s="15"/>
      <c r="H2" s="15"/>
    </row>
    <row r="4" spans="2:8" ht="20.100000000000001" customHeight="1" x14ac:dyDescent="0.25">
      <c r="B4" s="4" t="s">
        <v>0</v>
      </c>
      <c r="C4" s="4" t="s">
        <v>1</v>
      </c>
      <c r="E4"/>
    </row>
    <row r="5" spans="2:8" ht="20.100000000000001" customHeight="1" x14ac:dyDescent="0.25">
      <c r="B5" s="2" t="s">
        <v>2</v>
      </c>
      <c r="C5" s="5" t="s">
        <v>8</v>
      </c>
      <c r="E5" s="9" t="s">
        <v>16</v>
      </c>
      <c r="F5" s="9"/>
      <c r="G5" s="9"/>
      <c r="H5" s="9"/>
    </row>
    <row r="6" spans="2:8" ht="20.100000000000001" customHeight="1" x14ac:dyDescent="0.25">
      <c r="B6" s="2" t="s">
        <v>3</v>
      </c>
      <c r="C6" s="5" t="s">
        <v>8</v>
      </c>
      <c r="E6" s="3" t="s">
        <v>8</v>
      </c>
      <c r="F6" s="3" t="s">
        <v>9</v>
      </c>
      <c r="G6" s="3" t="s">
        <v>11</v>
      </c>
      <c r="H6" s="3" t="s">
        <v>15</v>
      </c>
    </row>
    <row r="7" spans="2:8" ht="20.100000000000001" customHeight="1" x14ac:dyDescent="0.25">
      <c r="B7" s="2" t="s">
        <v>5</v>
      </c>
      <c r="C7" s="5" t="s">
        <v>8</v>
      </c>
      <c r="E7" s="2">
        <f ca="1">SUMPRODUCT((C5:C14=C5)*(SUBTOTAL(103,OFFSET(C5,ROW(C5:C14)-MIN(ROW(C5:C14)),0))))</f>
        <v>3</v>
      </c>
      <c r="F7" s="2">
        <f ca="1">SUMPRODUCT((C5:C14=C8)*(SUBTOTAL(103,OFFSET(C5,ROW(C5:C14)-MIN(ROW(C5:C14)),0))))</f>
        <v>2</v>
      </c>
      <c r="G7" s="2">
        <f ca="1">SUMPRODUCT((C5:C14=C11)*(SUBTOTAL(103,OFFSET(C5,ROW(C5:C14)-MIN(ROW(C5:C14)),0))))</f>
        <v>2</v>
      </c>
      <c r="H7" s="2">
        <f ca="1">SUMPRODUCT((C5:C14=C13)*(SUBTOTAL(103,OFFSET(C5,ROW(C5:C14)-MIN(ROW(C5:C14)),0))))</f>
        <v>0</v>
      </c>
    </row>
    <row r="8" spans="2:8" ht="20.100000000000001" hidden="1" customHeight="1" x14ac:dyDescent="0.25">
      <c r="B8" s="2" t="s">
        <v>6</v>
      </c>
      <c r="C8" s="6" t="s">
        <v>9</v>
      </c>
    </row>
    <row r="9" spans="2:8" ht="20.100000000000001" customHeight="1" x14ac:dyDescent="0.25">
      <c r="B9" s="2" t="s">
        <v>4</v>
      </c>
      <c r="C9" s="6" t="s">
        <v>9</v>
      </c>
    </row>
    <row r="10" spans="2:8" ht="20.100000000000001" customHeight="1" x14ac:dyDescent="0.25">
      <c r="B10" s="2" t="s">
        <v>7</v>
      </c>
      <c r="C10" s="6" t="s">
        <v>9</v>
      </c>
    </row>
    <row r="11" spans="2:8" ht="20.100000000000001" customHeight="1" x14ac:dyDescent="0.25">
      <c r="B11" s="2" t="s">
        <v>12</v>
      </c>
      <c r="C11" s="7" t="s">
        <v>11</v>
      </c>
    </row>
    <row r="12" spans="2:8" ht="20.100000000000001" customHeight="1" x14ac:dyDescent="0.25">
      <c r="B12" s="2" t="s">
        <v>10</v>
      </c>
      <c r="C12" s="7" t="s">
        <v>11</v>
      </c>
    </row>
    <row r="13" spans="2:8" ht="20.100000000000001" hidden="1" customHeight="1" x14ac:dyDescent="0.25">
      <c r="B13" s="2" t="s">
        <v>13</v>
      </c>
      <c r="C13" s="8" t="s">
        <v>15</v>
      </c>
    </row>
    <row r="14" spans="2:8" ht="20.100000000000001" hidden="1" customHeight="1" x14ac:dyDescent="0.25">
      <c r="B14" s="2" t="s">
        <v>14</v>
      </c>
      <c r="C14" s="8" t="s">
        <v>15</v>
      </c>
    </row>
    <row r="15" spans="2:8" ht="24" customHeight="1" x14ac:dyDescent="0.25"/>
  </sheetData>
  <mergeCells count="2">
    <mergeCell ref="E5:H5"/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showGridLines="0" tabSelected="1" topLeftCell="B1" workbookViewId="0">
      <selection activeCell="H17" sqref="H17"/>
    </sheetView>
  </sheetViews>
  <sheetFormatPr defaultRowHeight="20.100000000000001" customHeight="1" x14ac:dyDescent="0.25"/>
  <cols>
    <col min="1" max="1" width="7" style="1" customWidth="1"/>
    <col min="2" max="2" width="18" style="1" customWidth="1"/>
    <col min="3" max="3" width="16.5703125" style="1" customWidth="1"/>
    <col min="4" max="4" width="12.42578125" style="1" bestFit="1" customWidth="1"/>
    <col min="5" max="5" width="10.5703125" style="1" customWidth="1"/>
    <col min="6" max="6" width="32" style="1" customWidth="1"/>
    <col min="7" max="7" width="44.5703125" style="1" customWidth="1"/>
    <col min="8" max="8" width="54" style="1" bestFit="1" customWidth="1"/>
    <col min="9" max="9" width="30.28515625" style="1" bestFit="1" customWidth="1"/>
    <col min="10" max="16384" width="9.140625" style="1"/>
  </cols>
  <sheetData>
    <row r="1" spans="2:13" ht="4.5" customHeight="1" x14ac:dyDescent="0.25">
      <c r="B1"/>
      <c r="C1"/>
      <c r="D1"/>
      <c r="E1"/>
    </row>
    <row r="2" spans="2:13" ht="10.5" customHeight="1" x14ac:dyDescent="0.25">
      <c r="H2"/>
    </row>
    <row r="3" spans="2:13" ht="20.100000000000001" customHeight="1" x14ac:dyDescent="0.25">
      <c r="D3" s="18" t="s">
        <v>23</v>
      </c>
      <c r="E3" s="18"/>
      <c r="F3" s="18"/>
      <c r="G3" s="18"/>
      <c r="H3" s="18"/>
      <c r="I3" s="17" t="s">
        <v>30</v>
      </c>
      <c r="J3"/>
      <c r="K3"/>
      <c r="L3"/>
      <c r="M3"/>
    </row>
    <row r="4" spans="2:13" ht="20.100000000000001" customHeight="1" x14ac:dyDescent="0.25">
      <c r="B4" s="4" t="s">
        <v>0</v>
      </c>
      <c r="C4" s="4" t="s">
        <v>1</v>
      </c>
      <c r="D4" s="16" t="s">
        <v>24</v>
      </c>
      <c r="E4" s="16" t="s">
        <v>25</v>
      </c>
      <c r="F4" s="16" t="s">
        <v>26</v>
      </c>
      <c r="G4" s="16" t="s">
        <v>27</v>
      </c>
      <c r="H4" s="19" t="s">
        <v>28</v>
      </c>
      <c r="I4" s="16" t="s">
        <v>29</v>
      </c>
    </row>
    <row r="5" spans="2:13" ht="20.100000000000001" customHeight="1" x14ac:dyDescent="0.25">
      <c r="B5" s="2" t="s">
        <v>2</v>
      </c>
      <c r="C5" s="5" t="s">
        <v>8</v>
      </c>
      <c r="D5" s="14" t="b">
        <f>(C5:C14=$C$5)</f>
        <v>1</v>
      </c>
      <c r="E5" s="14">
        <v>1</v>
      </c>
      <c r="F5" s="2">
        <f>ROW(C5:$C$15)-MIN(ROW($C$5:$C$14))</f>
        <v>0</v>
      </c>
      <c r="G5" s="2" t="str">
        <f ca="1">OFFSET(C5,ROW(C6:$C$15)-MIN(ROW($C$5:$C$14)),0)</f>
        <v>Fruit</v>
      </c>
      <c r="H5" s="2">
        <f ca="1">(SUBTOTAL(103,OFFSET(C5,ROW(C6:$C$15)-MIN(ROW($C$5:$C$14)),0)))</f>
        <v>1</v>
      </c>
      <c r="I5" s="2">
        <f ca="1">SUMPRODUCT(D5:D14*H5:H14)</f>
        <v>3</v>
      </c>
    </row>
    <row r="6" spans="2:13" ht="20.100000000000001" customHeight="1" x14ac:dyDescent="0.25">
      <c r="B6" s="2" t="s">
        <v>3</v>
      </c>
      <c r="C6" s="5" t="s">
        <v>8</v>
      </c>
      <c r="D6" s="14" t="b">
        <f>(C6:C15=$C$5)</f>
        <v>1</v>
      </c>
      <c r="E6" s="14">
        <v>1</v>
      </c>
      <c r="F6" s="2">
        <f>ROW(C6:$C$15)-MIN(ROW($C$5:$C$14))</f>
        <v>1</v>
      </c>
      <c r="G6" s="2" t="str">
        <f ca="1">OFFSET(C6,ROW(C6:C15)-MIN(ROW(C6:C15)),0)</f>
        <v>Fruit</v>
      </c>
      <c r="H6" s="2">
        <f ca="1">(SUBTOTAL(103,OFFSET(C6,ROW(C7:$C$15)-MIN(ROW($C$5:$C$14)),0)))</f>
        <v>1</v>
      </c>
    </row>
    <row r="7" spans="2:13" ht="20.100000000000001" customHeight="1" x14ac:dyDescent="0.25">
      <c r="B7" s="2" t="s">
        <v>5</v>
      </c>
      <c r="C7" s="5" t="s">
        <v>8</v>
      </c>
      <c r="D7" s="14" t="b">
        <f>(C7:C16=$C$5)</f>
        <v>1</v>
      </c>
      <c r="E7" s="14">
        <v>1</v>
      </c>
      <c r="F7" s="2">
        <f>ROW(C7:$C$15)-MIN(ROW($C$5:$C$14))</f>
        <v>2</v>
      </c>
      <c r="G7" s="2" t="str">
        <f t="shared" ref="G7:G13" ca="1" si="0">OFFSET(C7,ROW(C7:C16)-MIN(ROW(C7:C16)),0)</f>
        <v>Fruit</v>
      </c>
      <c r="H7" s="2">
        <f ca="1">(SUBTOTAL(103,OFFSET(C7,ROW(C8:$C$15)-MIN(ROW($C$5:$C$14)),0)))</f>
        <v>1</v>
      </c>
    </row>
    <row r="8" spans="2:13" ht="20.100000000000001" customHeight="1" x14ac:dyDescent="0.25">
      <c r="B8" s="2" t="s">
        <v>6</v>
      </c>
      <c r="C8" s="6" t="s">
        <v>9</v>
      </c>
      <c r="D8" s="2" t="b">
        <f>(C8:C17=$C$5)</f>
        <v>0</v>
      </c>
      <c r="E8" s="2">
        <v>0</v>
      </c>
      <c r="F8" s="2">
        <f>ROW(C8:$C$15)-MIN(ROW($C$5:$C$14))</f>
        <v>3</v>
      </c>
      <c r="G8" s="2" t="str">
        <f t="shared" ca="1" si="0"/>
        <v>Vegetable</v>
      </c>
      <c r="H8" s="2">
        <f ca="1">(SUBTOTAL(103,OFFSET(C8,ROW(C9:$C$15)-MIN(ROW($C$5:$C$14)),0)))</f>
        <v>1</v>
      </c>
    </row>
    <row r="9" spans="2:13" ht="20.100000000000001" customHeight="1" x14ac:dyDescent="0.25">
      <c r="B9" s="2" t="s">
        <v>4</v>
      </c>
      <c r="C9" s="6" t="s">
        <v>9</v>
      </c>
      <c r="D9" s="2" t="b">
        <f>(C9:C18=$C$5)</f>
        <v>0</v>
      </c>
      <c r="E9" s="2">
        <v>0</v>
      </c>
      <c r="F9" s="2">
        <f>ROW(C9:$C$15)-MIN(ROW($C$5:$C$14))</f>
        <v>4</v>
      </c>
      <c r="G9" s="2" t="str">
        <f t="shared" ca="1" si="0"/>
        <v>Vegetable</v>
      </c>
      <c r="H9" s="2">
        <f ca="1">(SUBTOTAL(103,OFFSET(C9,ROW(C10:$C$15)-MIN(ROW($C$5:$C$14)),0)))</f>
        <v>1</v>
      </c>
    </row>
    <row r="10" spans="2:13" ht="20.100000000000001" customHeight="1" x14ac:dyDescent="0.25">
      <c r="B10" s="2" t="s">
        <v>7</v>
      </c>
      <c r="C10" s="6" t="s">
        <v>9</v>
      </c>
      <c r="D10" s="2" t="b">
        <f>(C10:C19=$C$5)</f>
        <v>0</v>
      </c>
      <c r="E10" s="2">
        <v>0</v>
      </c>
      <c r="F10" s="2">
        <f>ROW(C10:$C$15)-MIN(ROW($C$5:$C$14))</f>
        <v>5</v>
      </c>
      <c r="G10" s="2" t="str">
        <f t="shared" ca="1" si="0"/>
        <v>Vegetable</v>
      </c>
      <c r="H10" s="2">
        <f ca="1">(SUBTOTAL(103,OFFSET(C10,ROW(C11:$C$15)-MIN(ROW($C$5:$C$14)),0)))</f>
        <v>0</v>
      </c>
    </row>
    <row r="11" spans="2:13" ht="20.100000000000001" customHeight="1" x14ac:dyDescent="0.25">
      <c r="B11" s="2" t="s">
        <v>12</v>
      </c>
      <c r="C11" s="7" t="s">
        <v>11</v>
      </c>
      <c r="D11" s="2" t="b">
        <f>(C11:C20=$C$5)</f>
        <v>0</v>
      </c>
      <c r="E11" s="2">
        <v>0</v>
      </c>
      <c r="F11" s="2">
        <f>ROW(C11:$C$15)-MIN(ROW($C$5:$C$14))</f>
        <v>6</v>
      </c>
      <c r="G11" s="2" t="str">
        <f t="shared" ca="1" si="0"/>
        <v>Fish</v>
      </c>
      <c r="H11" s="2">
        <f ca="1">(SUBTOTAL(103,OFFSET(C11,ROW(C12:$C$15)-MIN(ROW($C$5:$C$14)),0)))</f>
        <v>0</v>
      </c>
    </row>
    <row r="12" spans="2:13" ht="20.100000000000001" customHeight="1" x14ac:dyDescent="0.25">
      <c r="B12" s="2" t="s">
        <v>10</v>
      </c>
      <c r="C12" s="7" t="s">
        <v>11</v>
      </c>
      <c r="D12" s="2" t="b">
        <f>(C12:C21=$C$5)</f>
        <v>0</v>
      </c>
      <c r="E12" s="2">
        <v>0</v>
      </c>
      <c r="F12" s="2">
        <f>ROW(C12:$C$15)-MIN(ROW($C$5:$C$14))</f>
        <v>7</v>
      </c>
      <c r="G12" s="2" t="str">
        <f t="shared" ca="1" si="0"/>
        <v>Fish</v>
      </c>
      <c r="H12" s="2">
        <f ca="1">(SUBTOTAL(103,OFFSET(C12,ROW(C13:$C$15)-MIN(ROW($C$5:$C$14)),0)))</f>
        <v>0</v>
      </c>
    </row>
    <row r="13" spans="2:13" ht="20.100000000000001" customHeight="1" x14ac:dyDescent="0.25">
      <c r="B13" s="2" t="s">
        <v>13</v>
      </c>
      <c r="C13" s="8" t="s">
        <v>15</v>
      </c>
      <c r="D13" s="2" t="b">
        <f>(C13:C22=$C$5)</f>
        <v>0</v>
      </c>
      <c r="E13" s="2">
        <v>0</v>
      </c>
      <c r="F13" s="2">
        <f>ROW(C13:$C$15)-MIN(ROW($C$5:$C$14))</f>
        <v>8</v>
      </c>
      <c r="G13" s="2" t="str">
        <f t="shared" ca="1" si="0"/>
        <v>Meat</v>
      </c>
      <c r="H13" s="2">
        <f ca="1">(SUBTOTAL(103,OFFSET(C13,ROW(C14:$C$15)-MIN(ROW($C$5:$C$14)),0)))</f>
        <v>0</v>
      </c>
    </row>
    <row r="14" spans="2:13" ht="20.100000000000001" customHeight="1" x14ac:dyDescent="0.25">
      <c r="B14" s="2" t="s">
        <v>14</v>
      </c>
      <c r="C14" s="8" t="s">
        <v>15</v>
      </c>
      <c r="D14" s="2" t="b">
        <f>(C14:C23=$C$5)</f>
        <v>0</v>
      </c>
      <c r="E14" s="2">
        <v>0</v>
      </c>
      <c r="F14" s="2">
        <f>ROW(C14:$C$15)-MIN(ROW($C$5:$C$14))</f>
        <v>9</v>
      </c>
      <c r="G14" s="2" t="str">
        <f ca="1">OFFSET(C14,ROW(C14:C23)-MIN(ROW(C14:C23)),0)</f>
        <v>Meat</v>
      </c>
      <c r="H14" s="2">
        <f ca="1">(SUBTOTAL(103,OFFSET(C14,ROW(C15:$C$15)-MIN(ROW($C$5:$C$14)),0)))</f>
        <v>0</v>
      </c>
    </row>
    <row r="15" spans="2:13" ht="24" customHeight="1" x14ac:dyDescent="0.25"/>
    <row r="16" spans="2:13" ht="20.100000000000001" customHeight="1" x14ac:dyDescent="0.25">
      <c r="B16" s="9" t="s">
        <v>16</v>
      </c>
      <c r="C16" s="9"/>
      <c r="D16" s="9"/>
      <c r="E16" s="9"/>
    </row>
    <row r="17" spans="2:5" ht="20.100000000000001" customHeight="1" x14ac:dyDescent="0.25">
      <c r="B17" s="3" t="s">
        <v>8</v>
      </c>
      <c r="C17" s="3" t="s">
        <v>9</v>
      </c>
      <c r="D17" s="3" t="s">
        <v>11</v>
      </c>
      <c r="E17" s="3" t="s">
        <v>15</v>
      </c>
    </row>
    <row r="18" spans="2:5" ht="20.100000000000001" customHeight="1" x14ac:dyDescent="0.25">
      <c r="B18" s="2">
        <f ca="1">SUMPRODUCT((C5:C14=C5)*(SUBTOTAL(103,OFFSET(C5,ROW(C5:C14)-MIN(ROW(C5:C14)),0))))</f>
        <v>3</v>
      </c>
      <c r="C18" s="2">
        <f ca="1">SUMPRODUCT((C5:C14=C8)*(SUBTOTAL(103,OFFSET(C5,ROW(C5:C14)-MIN(ROW(C5:C14)),0))))</f>
        <v>3</v>
      </c>
      <c r="D18" s="2">
        <f ca="1">SUMPRODUCT((C5:C14=C11)*(SUBTOTAL(103,OFFSET(C5,ROW(C5:C14)-MIN(ROW(C5:C14)),0))))</f>
        <v>2</v>
      </c>
      <c r="E18" s="2">
        <f ca="1">SUMPRODUCT((C5:C14=C13)*(SUBTOTAL(103,OFFSET(C5,ROW(C5:C14)-MIN(ROW(C5:C14)),0))))</f>
        <v>2</v>
      </c>
    </row>
  </sheetData>
  <mergeCells count="2">
    <mergeCell ref="B16:E16"/>
    <mergeCell ref="D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workbookViewId="0">
      <selection activeCell="K7" sqref="K7"/>
    </sheetView>
  </sheetViews>
  <sheetFormatPr defaultRowHeight="20.100000000000001" customHeight="1" x14ac:dyDescent="0.25"/>
  <cols>
    <col min="1" max="1" width="2.140625" style="1" customWidth="1"/>
    <col min="2" max="2" width="14.5703125" style="1" customWidth="1"/>
    <col min="3" max="3" width="18.7109375" style="1" customWidth="1"/>
    <col min="4" max="4" width="14.85546875" style="1" customWidth="1"/>
    <col min="5" max="6" width="16.85546875" style="1" customWidth="1"/>
    <col min="7" max="7" width="12.5703125" style="1" customWidth="1"/>
    <col min="8" max="8" width="5.85546875" style="1" customWidth="1"/>
    <col min="9" max="9" width="16.85546875" style="1" customWidth="1"/>
    <col min="10" max="10" width="9.140625" style="1" customWidth="1"/>
    <col min="11" max="16384" width="9.140625" style="1"/>
  </cols>
  <sheetData>
    <row r="2" spans="2:12" ht="20.100000000000001" customHeight="1" x14ac:dyDescent="0.25">
      <c r="B2" s="15" t="s">
        <v>31</v>
      </c>
      <c r="C2" s="15"/>
      <c r="D2" s="15"/>
      <c r="E2" s="15"/>
      <c r="F2" s="15"/>
      <c r="G2" s="15"/>
      <c r="H2"/>
    </row>
    <row r="3" spans="2:12" ht="20.100000000000001" customHeight="1" x14ac:dyDescent="0.25">
      <c r="D3" s="20" t="s">
        <v>18</v>
      </c>
      <c r="E3" s="21"/>
      <c r="F3" s="21"/>
      <c r="G3" s="22"/>
    </row>
    <row r="4" spans="2:12" ht="20.100000000000001" customHeight="1" x14ac:dyDescent="0.25">
      <c r="B4" s="4" t="s">
        <v>0</v>
      </c>
      <c r="C4" s="4" t="s">
        <v>1</v>
      </c>
      <c r="D4" s="4" t="s">
        <v>17</v>
      </c>
      <c r="E4" s="4" t="s">
        <v>19</v>
      </c>
      <c r="F4" s="4" t="s">
        <v>21</v>
      </c>
      <c r="G4" s="4" t="s">
        <v>20</v>
      </c>
      <c r="H4"/>
      <c r="I4"/>
      <c r="J4"/>
      <c r="K4"/>
    </row>
    <row r="5" spans="2:12" ht="20.100000000000001" customHeight="1" x14ac:dyDescent="0.25">
      <c r="B5" s="2" t="s">
        <v>2</v>
      </c>
      <c r="C5" s="5" t="s">
        <v>8</v>
      </c>
      <c r="D5" s="5">
        <f>IF(C5="Fruit",1,0)</f>
        <v>1</v>
      </c>
      <c r="E5" s="2">
        <f>IF(C5="Vegetable",1,0)</f>
        <v>0</v>
      </c>
      <c r="F5" s="2">
        <f>IF(C5="Fish",1,0)</f>
        <v>0</v>
      </c>
      <c r="G5" s="2">
        <f>IF(C5="Meat",1,0)</f>
        <v>0</v>
      </c>
      <c r="H5"/>
      <c r="I5"/>
      <c r="J5"/>
      <c r="K5"/>
      <c r="L5"/>
    </row>
    <row r="6" spans="2:12" ht="20.100000000000001" customHeight="1" x14ac:dyDescent="0.25">
      <c r="B6" s="2" t="s">
        <v>3</v>
      </c>
      <c r="C6" s="5" t="s">
        <v>8</v>
      </c>
      <c r="D6" s="5">
        <f t="shared" ref="D6:D14" si="0">IF(C6="Fruit",1,0)</f>
        <v>1</v>
      </c>
      <c r="E6" s="2">
        <f t="shared" ref="E6:E14" si="1">IF(C6="Vegetable",1,0)</f>
        <v>0</v>
      </c>
      <c r="F6" s="2">
        <f t="shared" ref="F6:F14" si="2">IF(C6="Fish",1,0)</f>
        <v>0</v>
      </c>
      <c r="G6" s="2">
        <f t="shared" ref="G6:G14" si="3">IF(C6="Meat",1,0)</f>
        <v>0</v>
      </c>
      <c r="I6"/>
      <c r="J6"/>
      <c r="K6"/>
      <c r="L6"/>
    </row>
    <row r="7" spans="2:12" ht="20.100000000000001" customHeight="1" x14ac:dyDescent="0.25">
      <c r="B7" s="2" t="s">
        <v>5</v>
      </c>
      <c r="C7" s="5" t="s">
        <v>8</v>
      </c>
      <c r="D7" s="5">
        <f t="shared" si="0"/>
        <v>1</v>
      </c>
      <c r="E7" s="2">
        <f t="shared" si="1"/>
        <v>0</v>
      </c>
      <c r="F7" s="2">
        <f t="shared" si="2"/>
        <v>0</v>
      </c>
      <c r="G7" s="2">
        <f t="shared" si="3"/>
        <v>0</v>
      </c>
      <c r="I7"/>
      <c r="J7"/>
      <c r="K7"/>
      <c r="L7"/>
    </row>
    <row r="8" spans="2:12" ht="20.100000000000001" customHeight="1" x14ac:dyDescent="0.25">
      <c r="B8" s="2" t="s">
        <v>6</v>
      </c>
      <c r="C8" s="6" t="s">
        <v>9</v>
      </c>
      <c r="D8" s="13">
        <f t="shared" si="0"/>
        <v>0</v>
      </c>
      <c r="E8" s="6">
        <f t="shared" si="1"/>
        <v>1</v>
      </c>
      <c r="F8" s="2">
        <f t="shared" si="2"/>
        <v>0</v>
      </c>
      <c r="G8" s="2">
        <f t="shared" si="3"/>
        <v>0</v>
      </c>
      <c r="I8"/>
      <c r="J8"/>
      <c r="K8"/>
      <c r="L8"/>
    </row>
    <row r="9" spans="2:12" ht="20.100000000000001" customHeight="1" x14ac:dyDescent="0.25">
      <c r="B9" s="2" t="s">
        <v>4</v>
      </c>
      <c r="C9" s="6" t="s">
        <v>9</v>
      </c>
      <c r="D9" s="13">
        <f t="shared" si="0"/>
        <v>0</v>
      </c>
      <c r="E9" s="6">
        <f t="shared" si="1"/>
        <v>1</v>
      </c>
      <c r="F9" s="2">
        <f t="shared" si="2"/>
        <v>0</v>
      </c>
      <c r="G9" s="2">
        <f t="shared" si="3"/>
        <v>0</v>
      </c>
    </row>
    <row r="10" spans="2:12" ht="20.100000000000001" customHeight="1" x14ac:dyDescent="0.25">
      <c r="B10" s="2" t="s">
        <v>7</v>
      </c>
      <c r="C10" s="6" t="s">
        <v>9</v>
      </c>
      <c r="D10" s="13">
        <f t="shared" si="0"/>
        <v>0</v>
      </c>
      <c r="E10" s="6">
        <f t="shared" si="1"/>
        <v>1</v>
      </c>
      <c r="F10" s="2">
        <f t="shared" si="2"/>
        <v>0</v>
      </c>
      <c r="G10" s="2">
        <f t="shared" si="3"/>
        <v>0</v>
      </c>
    </row>
    <row r="11" spans="2:12" ht="20.100000000000001" customHeight="1" x14ac:dyDescent="0.25">
      <c r="B11" s="2" t="s">
        <v>12</v>
      </c>
      <c r="C11" s="7" t="s">
        <v>11</v>
      </c>
      <c r="D11" s="13">
        <f t="shared" si="0"/>
        <v>0</v>
      </c>
      <c r="E11" s="2">
        <f t="shared" si="1"/>
        <v>0</v>
      </c>
      <c r="F11" s="7">
        <f t="shared" si="2"/>
        <v>1</v>
      </c>
      <c r="G11" s="2">
        <f t="shared" si="3"/>
        <v>0</v>
      </c>
    </row>
    <row r="12" spans="2:12" ht="20.100000000000001" customHeight="1" x14ac:dyDescent="0.25">
      <c r="B12" s="2" t="s">
        <v>10</v>
      </c>
      <c r="C12" s="7" t="s">
        <v>11</v>
      </c>
      <c r="D12" s="13">
        <f t="shared" si="0"/>
        <v>0</v>
      </c>
      <c r="E12" s="2">
        <f t="shared" si="1"/>
        <v>0</v>
      </c>
      <c r="F12" s="7">
        <f t="shared" si="2"/>
        <v>1</v>
      </c>
      <c r="G12" s="2">
        <f t="shared" si="3"/>
        <v>0</v>
      </c>
    </row>
    <row r="13" spans="2:12" ht="20.100000000000001" customHeight="1" x14ac:dyDescent="0.25">
      <c r="B13" s="2" t="s">
        <v>13</v>
      </c>
      <c r="C13" s="8" t="s">
        <v>15</v>
      </c>
      <c r="D13" s="13">
        <f t="shared" si="0"/>
        <v>0</v>
      </c>
      <c r="E13" s="2">
        <f t="shared" si="1"/>
        <v>0</v>
      </c>
      <c r="F13" s="2">
        <f t="shared" si="2"/>
        <v>0</v>
      </c>
      <c r="G13" s="8">
        <f t="shared" si="3"/>
        <v>1</v>
      </c>
    </row>
    <row r="14" spans="2:12" ht="20.100000000000001" customHeight="1" x14ac:dyDescent="0.25">
      <c r="B14" s="2" t="s">
        <v>14</v>
      </c>
      <c r="C14" s="8" t="s">
        <v>15</v>
      </c>
      <c r="D14" s="13">
        <f t="shared" si="0"/>
        <v>0</v>
      </c>
      <c r="E14" s="2">
        <f t="shared" si="1"/>
        <v>0</v>
      </c>
      <c r="F14" s="2">
        <f t="shared" si="2"/>
        <v>0</v>
      </c>
      <c r="G14" s="8">
        <f t="shared" si="3"/>
        <v>1</v>
      </c>
    </row>
    <row r="15" spans="2:12" ht="19.5" customHeight="1" x14ac:dyDescent="0.25"/>
    <row r="16" spans="2:12" ht="20.100000000000001" customHeight="1" x14ac:dyDescent="0.25">
      <c r="B16" s="10" t="s">
        <v>16</v>
      </c>
      <c r="C16" s="11"/>
      <c r="D16" s="11"/>
      <c r="E16" s="12"/>
      <c r="F16"/>
    </row>
    <row r="17" spans="2:5" ht="20.100000000000001" customHeight="1" x14ac:dyDescent="0.25">
      <c r="B17" s="3" t="s">
        <v>8</v>
      </c>
      <c r="C17" s="3" t="s">
        <v>9</v>
      </c>
      <c r="D17" s="3" t="s">
        <v>11</v>
      </c>
      <c r="E17" s="3" t="s">
        <v>15</v>
      </c>
    </row>
    <row r="18" spans="2:5" ht="20.100000000000001" customHeight="1" x14ac:dyDescent="0.25">
      <c r="B18" s="2">
        <f>COUNTIFS(C5:C14,"Fruit",D5:D14,"1")</f>
        <v>3</v>
      </c>
      <c r="C18" s="2">
        <f>COUNTIFS(C5:C14,"Vegetable",E5:E14,"1")</f>
        <v>3</v>
      </c>
      <c r="D18" s="2">
        <f>COUNTIFS(C5:C14,"Fish",F5:F14,"1")</f>
        <v>2</v>
      </c>
      <c r="E18" s="2">
        <f>COUNTIFS(C5:C14,"Meat",G5:G14,"1")</f>
        <v>2</v>
      </c>
    </row>
  </sheetData>
  <mergeCells count="3">
    <mergeCell ref="B2:G2"/>
    <mergeCell ref="B16:E16"/>
    <mergeCell ref="D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function</vt:lpstr>
      <vt:lpstr>formula breakdown of funtion</vt:lpstr>
      <vt:lpstr>helper column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bluvalleysoft</dc:creator>
  <cp:lastModifiedBy>bluvalleysoft</cp:lastModifiedBy>
  <dcterms:created xsi:type="dcterms:W3CDTF">2022-01-25T05:53:58Z</dcterms:created>
  <dcterms:modified xsi:type="dcterms:W3CDTF">2022-01-25T13:22:37Z</dcterms:modified>
</cp:coreProperties>
</file>