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 codeName="{B6124F1A-AFFB-F854-7757-9A1D4C6FC43C}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Excel DSUM Function\"/>
    </mc:Choice>
  </mc:AlternateContent>
  <xr:revisionPtr revIDLastSave="0" documentId="13_ncr:1_{759E813E-5C17-4E88-8505-C1CCF70F4433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DSUM Function Overview" sheetId="23" r:id="rId1"/>
    <sheet name="Used as Function" sheetId="16" r:id="rId2"/>
    <sheet name="Total Sum" sheetId="20" r:id="rId3"/>
    <sheet name="Sum(Multiple Criteria)" sheetId="21" r:id="rId4"/>
    <sheet name="Used in VBA Macro " sheetId="19" r:id="rId5"/>
  </sheets>
  <definedNames>
    <definedName name="_xlnm.Print_Area" localSheetId="0">'DSUM Function Overview'!$A$1:$I$20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1" l="1"/>
  <c r="G5" i="20"/>
  <c r="G5" i="16"/>
  <c r="H19" i="23"/>
  <c r="H18" i="23"/>
  <c r="H17" i="23"/>
  <c r="H16" i="23"/>
  <c r="H15" i="23"/>
  <c r="H14" i="23"/>
  <c r="H13" i="23"/>
  <c r="H12" i="23"/>
  <c r="H11" i="23"/>
  <c r="H10" i="23"/>
  <c r="H9" i="23"/>
  <c r="G5" i="23"/>
  <c r="H19" i="19"/>
  <c r="H18" i="19"/>
  <c r="H17" i="19"/>
  <c r="H16" i="19"/>
  <c r="H15" i="19"/>
  <c r="H14" i="19"/>
  <c r="H13" i="19"/>
  <c r="H12" i="19"/>
  <c r="H11" i="19"/>
  <c r="H10" i="19"/>
  <c r="H9" i="19"/>
  <c r="H19" i="21"/>
  <c r="H18" i="21"/>
  <c r="H17" i="21"/>
  <c r="H16" i="21"/>
  <c r="H15" i="21"/>
  <c r="H14" i="21"/>
  <c r="H13" i="21"/>
  <c r="H12" i="21"/>
  <c r="H11" i="21"/>
  <c r="H10" i="21"/>
  <c r="H9" i="21"/>
  <c r="H19" i="20"/>
  <c r="H18" i="20"/>
  <c r="H17" i="20"/>
  <c r="H16" i="20"/>
  <c r="H15" i="20"/>
  <c r="H14" i="20"/>
  <c r="H13" i="20"/>
  <c r="H12" i="20"/>
  <c r="H11" i="20"/>
  <c r="H10" i="20"/>
  <c r="H9" i="20"/>
  <c r="H10" i="16"/>
  <c r="H11" i="16"/>
  <c r="H12" i="16"/>
  <c r="H13" i="16"/>
  <c r="H14" i="16"/>
  <c r="H15" i="16"/>
  <c r="H16" i="16"/>
  <c r="H17" i="16"/>
  <c r="H18" i="16"/>
  <c r="H19" i="16"/>
  <c r="H9" i="16"/>
</calcChain>
</file>

<file path=xl/sharedStrings.xml><?xml version="1.0" encoding="utf-8"?>
<sst xmlns="http://schemas.openxmlformats.org/spreadsheetml/2006/main" count="242" uniqueCount="32">
  <si>
    <t>Region</t>
  </si>
  <si>
    <t>Category</t>
  </si>
  <si>
    <t>Product</t>
  </si>
  <si>
    <t>East</t>
  </si>
  <si>
    <t>Bars</t>
  </si>
  <si>
    <t>Bran</t>
  </si>
  <si>
    <t>Carrot</t>
  </si>
  <si>
    <t>Cookies</t>
  </si>
  <si>
    <t>Chocolate Chip</t>
  </si>
  <si>
    <t>West</t>
  </si>
  <si>
    <t>Crackers</t>
  </si>
  <si>
    <t>Whole Wheat</t>
  </si>
  <si>
    <t>Quantity</t>
  </si>
  <si>
    <t>Ice Cream</t>
  </si>
  <si>
    <t>Order ID</t>
  </si>
  <si>
    <t>&gt;10021</t>
  </si>
  <si>
    <t>&gt;=10017</t>
  </si>
  <si>
    <t>DSUM Evaluation</t>
  </si>
  <si>
    <t>Criteria Imposed</t>
  </si>
  <si>
    <t>Excel DSUM Function</t>
  </si>
  <si>
    <t>Used as Function</t>
  </si>
  <si>
    <t>Total Price</t>
  </si>
  <si>
    <t>Unit Price</t>
  </si>
  <si>
    <t>Calculate SUM (Multiple Criteria)</t>
  </si>
  <si>
    <t>Calculate Total Sum (Single Criterion)</t>
  </si>
  <si>
    <t>Arrow Root</t>
  </si>
  <si>
    <t>&gt;=120</t>
  </si>
  <si>
    <t>Used in VBA Macro</t>
  </si>
  <si>
    <t>Quick Overview</t>
  </si>
  <si>
    <r>
      <t>=DSUM(B8:H19,</t>
    </r>
    <r>
      <rPr>
        <b/>
        <sz val="11"/>
        <color theme="9" tint="-0.249977111117893"/>
        <rFont val="Calibri"/>
        <family val="2"/>
        <scheme val="minor"/>
      </rPr>
      <t>"Total Price</t>
    </r>
    <r>
      <rPr>
        <b/>
        <sz val="11"/>
        <color theme="8" tint="-0.499984740745262"/>
        <rFont val="Calibri"/>
        <family val="2"/>
        <scheme val="minor"/>
      </rPr>
      <t>",</t>
    </r>
    <r>
      <rPr>
        <b/>
        <sz val="11"/>
        <color rgb="FF00B050"/>
        <rFont val="Calibri"/>
        <family val="2"/>
        <scheme val="minor"/>
      </rPr>
      <t>B5:C6</t>
    </r>
    <r>
      <rPr>
        <b/>
        <sz val="11"/>
        <color theme="8" tint="-0.499984740745262"/>
        <rFont val="Calibri"/>
        <family val="2"/>
        <scheme val="minor"/>
      </rPr>
      <t>)&gt;&gt;</t>
    </r>
  </si>
  <si>
    <r>
      <rPr>
        <b/>
        <sz val="11"/>
        <color theme="8" tint="-0.499984740745262"/>
        <rFont val="Calibri"/>
        <family val="2"/>
        <scheme val="minor"/>
      </rPr>
      <t>**B8:H19</t>
    </r>
    <r>
      <rPr>
        <sz val="11"/>
        <color theme="1"/>
        <rFont val="Calibri"/>
        <family val="2"/>
        <scheme val="minor"/>
      </rPr>
      <t>= Range,</t>
    </r>
    <r>
      <rPr>
        <b/>
        <sz val="11"/>
        <color theme="9" tint="-0.249977111117893"/>
        <rFont val="Calibri"/>
        <family val="2"/>
        <scheme val="minor"/>
      </rPr>
      <t xml:space="preserve"> "Total Price"</t>
    </r>
    <r>
      <rPr>
        <sz val="11"/>
        <color theme="1"/>
        <rFont val="Calibri"/>
        <family val="2"/>
        <scheme val="minor"/>
      </rPr>
      <t xml:space="preserve">=Field, </t>
    </r>
    <r>
      <rPr>
        <b/>
        <sz val="11"/>
        <color rgb="FF00B050"/>
        <rFont val="Calibri"/>
        <family val="2"/>
        <scheme val="minor"/>
      </rPr>
      <t>B5:C6</t>
    </r>
    <r>
      <rPr>
        <sz val="11"/>
        <color theme="1"/>
        <rFont val="Calibri"/>
        <family val="2"/>
        <scheme val="minor"/>
      </rPr>
      <t>= Criteria Range</t>
    </r>
  </si>
  <si>
    <t>DSUM Evaluation Using VBA MACRO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</si>
</sst>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56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6" fillId="0" borderId="0" xfId="0" applyNumberFormat="1" applyFont="1" applyAlignment="1"/>
    <xf numFmtId="14" fontId="0" fillId="0" borderId="0" xfId="0" applyNumberFormat="1" applyAlignment="1"/>
    <xf numFmtId="164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7" fillId="3" borderId="12" xfId="0" applyNumberFormat="1" applyFont="1" applyFill="1" applyBorder="1" applyAlignment="1">
      <alignment horizontal="center"/>
    </xf>
    <xf numFmtId="14" fontId="7" fillId="3" borderId="13" xfId="0" applyNumberFormat="1" applyFont="1" applyFill="1" applyBorder="1" applyAlignment="1">
      <alignment horizontal="center"/>
    </xf>
    <xf numFmtId="14" fontId="7" fillId="3" borderId="14" xfId="0" applyNumberFormat="1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14" fontId="4" fillId="3" borderId="13" xfId="0" applyNumberFormat="1" applyFont="1" applyFill="1" applyBorder="1" applyAlignment="1">
      <alignment horizontal="center"/>
    </xf>
    <xf numFmtId="14" fontId="4" fillId="3" borderId="14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8" fillId="0" borderId="0" xfId="0" quotePrefix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5" fillId="2" borderId="1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68745-4D35-4EC7-901D-A3F02FE2FEFC}">
  <sheetPr codeName="Sheet4"/>
  <dimension ref="B1:J20"/>
  <sheetViews>
    <sheetView showGridLines="0" tabSelected="1" zoomScaleNormal="100" zoomScaleSheetLayoutView="80" workbookViewId="0">
      <selection activeCell="L24" sqref="L24"/>
    </sheetView>
  </sheetViews>
  <sheetFormatPr defaultRowHeight="15" x14ac:dyDescent="0.25"/>
  <cols>
    <col min="2" max="2" width="12.5703125" style="1" bestFit="1" customWidth="1"/>
    <col min="3" max="3" width="13.140625" customWidth="1"/>
    <col min="4" max="4" width="13.7109375" customWidth="1"/>
    <col min="5" max="5" width="18" customWidth="1"/>
    <col min="6" max="6" width="18.140625" customWidth="1"/>
    <col min="7" max="7" width="17" customWidth="1"/>
    <col min="8" max="8" width="15.85546875" customWidth="1"/>
    <col min="9" max="9" width="22.5703125" customWidth="1"/>
    <col min="10" max="10" width="25.5703125" customWidth="1"/>
  </cols>
  <sheetData>
    <row r="1" spans="2:10" ht="21.95" customHeight="1" thickBot="1" x14ac:dyDescent="0.4">
      <c r="B1" s="9"/>
      <c r="C1" s="9"/>
      <c r="D1" s="34" t="s">
        <v>19</v>
      </c>
      <c r="E1" s="35"/>
      <c r="F1" s="35"/>
      <c r="G1" s="36"/>
      <c r="H1" s="9"/>
    </row>
    <row r="2" spans="2:10" ht="18.95" customHeight="1" thickBot="1" x14ac:dyDescent="0.35">
      <c r="B2" s="10"/>
      <c r="C2" s="10"/>
      <c r="D2" s="37" t="s">
        <v>28</v>
      </c>
      <c r="E2" s="38"/>
      <c r="F2" s="38"/>
      <c r="G2" s="39"/>
      <c r="H2" s="10"/>
    </row>
    <row r="3" spans="2:10" ht="9.75" customHeight="1" x14ac:dyDescent="0.25"/>
    <row r="4" spans="2:10" ht="19.5" thickBot="1" x14ac:dyDescent="0.35">
      <c r="B4" s="40" t="s">
        <v>18</v>
      </c>
      <c r="C4" s="40"/>
      <c r="G4" s="41" t="s">
        <v>17</v>
      </c>
      <c r="H4" s="41"/>
    </row>
    <row r="5" spans="2:10" ht="19.5" thickBot="1" x14ac:dyDescent="0.3">
      <c r="B5" s="7" t="s">
        <v>14</v>
      </c>
      <c r="C5" s="8" t="s">
        <v>2</v>
      </c>
      <c r="E5" s="42" t="s">
        <v>29</v>
      </c>
      <c r="F5" s="42"/>
      <c r="G5" s="43">
        <f>DSUM(B8:H19,"Total Price",B5:C6)</f>
        <v>67.260000000000005</v>
      </c>
      <c r="H5" s="44"/>
    </row>
    <row r="6" spans="2:10" ht="15.75" thickBot="1" x14ac:dyDescent="0.3">
      <c r="B6" s="23" t="s">
        <v>15</v>
      </c>
      <c r="C6" s="31" t="s">
        <v>6</v>
      </c>
      <c r="E6" s="33" t="s">
        <v>30</v>
      </c>
      <c r="F6" s="33"/>
      <c r="G6" s="33"/>
      <c r="J6" s="30"/>
    </row>
    <row r="7" spans="2:10" ht="9.75" customHeight="1" thickBot="1" x14ac:dyDescent="0.3">
      <c r="B7"/>
    </row>
    <row r="8" spans="2:10" ht="20.100000000000001" customHeight="1" x14ac:dyDescent="0.25">
      <c r="B8" s="3" t="s">
        <v>14</v>
      </c>
      <c r="C8" s="4" t="s">
        <v>0</v>
      </c>
      <c r="D8" s="4" t="s">
        <v>1</v>
      </c>
      <c r="E8" s="4" t="s">
        <v>2</v>
      </c>
      <c r="F8" s="4" t="s">
        <v>12</v>
      </c>
      <c r="G8" s="4" t="s">
        <v>22</v>
      </c>
      <c r="H8" s="5" t="s">
        <v>21</v>
      </c>
    </row>
    <row r="9" spans="2:10" ht="18" customHeight="1" x14ac:dyDescent="0.25">
      <c r="B9" s="19">
        <v>10017</v>
      </c>
      <c r="C9" s="2" t="s">
        <v>9</v>
      </c>
      <c r="D9" s="2" t="s">
        <v>4</v>
      </c>
      <c r="E9" s="2" t="s">
        <v>6</v>
      </c>
      <c r="F9" s="25">
        <v>137</v>
      </c>
      <c r="G9" s="27">
        <v>1.77</v>
      </c>
      <c r="H9" s="12">
        <f>PRODUCT(F9,G9)</f>
        <v>242.49</v>
      </c>
    </row>
    <row r="10" spans="2:10" ht="18" customHeight="1" x14ac:dyDescent="0.25">
      <c r="B10" s="19">
        <v>10018</v>
      </c>
      <c r="C10" s="2" t="s">
        <v>3</v>
      </c>
      <c r="D10" s="2" t="s">
        <v>7</v>
      </c>
      <c r="E10" s="2" t="s">
        <v>25</v>
      </c>
      <c r="F10" s="25">
        <v>146</v>
      </c>
      <c r="G10" s="27">
        <v>2.1799999999999997</v>
      </c>
      <c r="H10" s="12">
        <f t="shared" ref="H10:H19" si="0">PRODUCT(F10,G10)</f>
        <v>318.27999999999997</v>
      </c>
    </row>
    <row r="11" spans="2:10" ht="18" customHeight="1" x14ac:dyDescent="0.25">
      <c r="B11" s="19">
        <v>10021</v>
      </c>
      <c r="C11" s="2" t="s">
        <v>3</v>
      </c>
      <c r="D11" s="2" t="s">
        <v>7</v>
      </c>
      <c r="E11" s="2" t="s">
        <v>25</v>
      </c>
      <c r="F11" s="25">
        <v>139</v>
      </c>
      <c r="G11" s="27">
        <v>2.1799999999999997</v>
      </c>
      <c r="H11" s="12">
        <f t="shared" si="0"/>
        <v>303.02</v>
      </c>
    </row>
    <row r="12" spans="2:10" ht="18" customHeight="1" x14ac:dyDescent="0.25">
      <c r="B12" s="16">
        <v>10024</v>
      </c>
      <c r="C12" s="2" t="s">
        <v>9</v>
      </c>
      <c r="D12" s="2" t="s">
        <v>4</v>
      </c>
      <c r="E12" s="2" t="s">
        <v>13</v>
      </c>
      <c r="F12" s="25">
        <v>42</v>
      </c>
      <c r="G12" s="27">
        <v>1.87</v>
      </c>
      <c r="H12" s="12">
        <f t="shared" si="0"/>
        <v>78.540000000000006</v>
      </c>
    </row>
    <row r="13" spans="2:10" ht="18" customHeight="1" x14ac:dyDescent="0.25">
      <c r="B13" s="16">
        <v>10026</v>
      </c>
      <c r="C13" s="2" t="s">
        <v>3</v>
      </c>
      <c r="D13" s="2" t="s">
        <v>4</v>
      </c>
      <c r="E13" s="17" t="s">
        <v>6</v>
      </c>
      <c r="F13" s="25">
        <v>38</v>
      </c>
      <c r="G13" s="27">
        <v>1.7700000000000002</v>
      </c>
      <c r="H13" s="18">
        <f t="shared" si="0"/>
        <v>67.260000000000005</v>
      </c>
    </row>
    <row r="14" spans="2:10" ht="18" customHeight="1" x14ac:dyDescent="0.25">
      <c r="B14" s="16">
        <v>10027</v>
      </c>
      <c r="C14" s="2" t="s">
        <v>3</v>
      </c>
      <c r="D14" s="2" t="s">
        <v>10</v>
      </c>
      <c r="E14" s="2" t="s">
        <v>11</v>
      </c>
      <c r="F14" s="25">
        <v>25</v>
      </c>
      <c r="G14" s="27">
        <v>3.49</v>
      </c>
      <c r="H14" s="12">
        <f t="shared" si="0"/>
        <v>87.25</v>
      </c>
    </row>
    <row r="15" spans="2:10" ht="18" customHeight="1" x14ac:dyDescent="0.25">
      <c r="B15" s="16">
        <v>10028</v>
      </c>
      <c r="C15" s="2" t="s">
        <v>9</v>
      </c>
      <c r="D15" s="2" t="s">
        <v>7</v>
      </c>
      <c r="E15" s="2" t="s">
        <v>8</v>
      </c>
      <c r="F15" s="25">
        <v>130</v>
      </c>
      <c r="G15" s="27">
        <v>1.87</v>
      </c>
      <c r="H15" s="12">
        <f t="shared" si="0"/>
        <v>243.10000000000002</v>
      </c>
    </row>
    <row r="16" spans="2:10" ht="18" customHeight="1" x14ac:dyDescent="0.25">
      <c r="B16" s="16">
        <v>10029</v>
      </c>
      <c r="C16" s="2" t="s">
        <v>3</v>
      </c>
      <c r="D16" s="2" t="s">
        <v>7</v>
      </c>
      <c r="E16" s="2" t="s">
        <v>25</v>
      </c>
      <c r="F16" s="25">
        <v>34</v>
      </c>
      <c r="G16" s="27">
        <v>2.1800000000000002</v>
      </c>
      <c r="H16" s="12">
        <f t="shared" si="0"/>
        <v>74.12</v>
      </c>
    </row>
    <row r="17" spans="2:8" ht="18" customHeight="1" x14ac:dyDescent="0.25">
      <c r="B17" s="16">
        <v>10030</v>
      </c>
      <c r="C17" s="2" t="s">
        <v>3</v>
      </c>
      <c r="D17" s="2" t="s">
        <v>7</v>
      </c>
      <c r="E17" s="2" t="s">
        <v>8</v>
      </c>
      <c r="F17" s="25">
        <v>245</v>
      </c>
      <c r="G17" s="27">
        <v>1.8699999999999999</v>
      </c>
      <c r="H17" s="12">
        <f t="shared" si="0"/>
        <v>458.15</v>
      </c>
    </row>
    <row r="18" spans="2:8" ht="18" customHeight="1" x14ac:dyDescent="0.25">
      <c r="B18" s="16">
        <v>10031</v>
      </c>
      <c r="C18" s="2" t="s">
        <v>3</v>
      </c>
      <c r="D18" s="2" t="s">
        <v>10</v>
      </c>
      <c r="E18" s="2" t="s">
        <v>11</v>
      </c>
      <c r="F18" s="25">
        <v>30</v>
      </c>
      <c r="G18" s="27">
        <v>3.49</v>
      </c>
      <c r="H18" s="12">
        <f t="shared" si="0"/>
        <v>104.7</v>
      </c>
    </row>
    <row r="19" spans="2:8" ht="18" customHeight="1" thickBot="1" x14ac:dyDescent="0.3">
      <c r="B19" s="23">
        <v>10032</v>
      </c>
      <c r="C19" s="6" t="s">
        <v>9</v>
      </c>
      <c r="D19" s="6" t="s">
        <v>4</v>
      </c>
      <c r="E19" s="6" t="s">
        <v>5</v>
      </c>
      <c r="F19" s="26">
        <v>30</v>
      </c>
      <c r="G19" s="28">
        <v>1.87</v>
      </c>
      <c r="H19" s="14">
        <f t="shared" si="0"/>
        <v>56.1</v>
      </c>
    </row>
    <row r="20" spans="2:8" ht="64.5" customHeight="1" x14ac:dyDescent="0.25"/>
  </sheetData>
  <mergeCells count="7">
    <mergeCell ref="E6:G6"/>
    <mergeCell ref="D1:G1"/>
    <mergeCell ref="D2:G2"/>
    <mergeCell ref="B4:C4"/>
    <mergeCell ref="G4:H4"/>
    <mergeCell ref="E5:F5"/>
    <mergeCell ref="G5:H5"/>
  </mergeCell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H20"/>
  <sheetViews>
    <sheetView showGridLines="0" zoomScaleNormal="100" zoomScaleSheetLayoutView="80" workbookViewId="0">
      <selection activeCell="G5" sqref="G5:H5"/>
    </sheetView>
  </sheetViews>
  <sheetFormatPr defaultRowHeight="15" x14ac:dyDescent="0.25"/>
  <cols>
    <col min="2" max="2" width="12.5703125" style="1" bestFit="1" customWidth="1"/>
    <col min="3" max="3" width="13.140625" customWidth="1"/>
    <col min="4" max="4" width="13.5703125" customWidth="1"/>
    <col min="5" max="5" width="16.42578125" customWidth="1"/>
    <col min="6" max="6" width="12.5703125" customWidth="1"/>
    <col min="7" max="7" width="14" customWidth="1"/>
    <col min="8" max="8" width="14.7109375" customWidth="1"/>
    <col min="9" max="9" width="26.85546875" customWidth="1"/>
  </cols>
  <sheetData>
    <row r="1" spans="2:8" ht="21.95" customHeight="1" thickBot="1" x14ac:dyDescent="0.4">
      <c r="B1" s="9"/>
      <c r="C1" s="9"/>
      <c r="D1" s="34" t="s">
        <v>19</v>
      </c>
      <c r="E1" s="35"/>
      <c r="F1" s="35"/>
      <c r="G1" s="36"/>
      <c r="H1" s="9"/>
    </row>
    <row r="2" spans="2:8" ht="18.95" customHeight="1" thickBot="1" x14ac:dyDescent="0.35">
      <c r="B2" s="10"/>
      <c r="C2" s="10"/>
      <c r="D2" s="37" t="s">
        <v>20</v>
      </c>
      <c r="E2" s="38"/>
      <c r="F2" s="38"/>
      <c r="G2" s="39"/>
      <c r="H2" s="10"/>
    </row>
    <row r="3" spans="2:8" ht="9" customHeight="1" x14ac:dyDescent="0.25"/>
    <row r="4" spans="2:8" ht="19.5" thickBot="1" x14ac:dyDescent="0.35">
      <c r="B4" s="40" t="s">
        <v>18</v>
      </c>
      <c r="C4" s="40"/>
      <c r="G4" s="41" t="s">
        <v>17</v>
      </c>
      <c r="H4" s="41"/>
    </row>
    <row r="5" spans="2:8" ht="19.5" thickBot="1" x14ac:dyDescent="0.3">
      <c r="B5" s="7" t="s">
        <v>14</v>
      </c>
      <c r="C5" s="8" t="s">
        <v>12</v>
      </c>
      <c r="G5" s="43">
        <f>DSUM(B8:H19,"Unit Price",B5:C6)</f>
        <v>3.74</v>
      </c>
      <c r="H5" s="44"/>
    </row>
    <row r="6" spans="2:8" ht="15.75" thickBot="1" x14ac:dyDescent="0.3">
      <c r="B6" s="23" t="s">
        <v>15</v>
      </c>
      <c r="C6" s="31" t="s">
        <v>26</v>
      </c>
    </row>
    <row r="7" spans="2:8" ht="10.5" customHeight="1" thickBot="1" x14ac:dyDescent="0.3">
      <c r="B7"/>
    </row>
    <row r="8" spans="2:8" ht="20.100000000000001" customHeight="1" x14ac:dyDescent="0.25">
      <c r="B8" s="3" t="s">
        <v>14</v>
      </c>
      <c r="C8" s="4" t="s">
        <v>0</v>
      </c>
      <c r="D8" s="4" t="s">
        <v>1</v>
      </c>
      <c r="E8" s="4" t="s">
        <v>2</v>
      </c>
      <c r="F8" s="4" t="s">
        <v>12</v>
      </c>
      <c r="G8" s="4" t="s">
        <v>22</v>
      </c>
      <c r="H8" s="5" t="s">
        <v>21</v>
      </c>
    </row>
    <row r="9" spans="2:8" ht="18" customHeight="1" x14ac:dyDescent="0.25">
      <c r="B9" s="19">
        <v>10017</v>
      </c>
      <c r="C9" s="2" t="s">
        <v>9</v>
      </c>
      <c r="D9" s="2" t="s">
        <v>4</v>
      </c>
      <c r="E9" s="2" t="s">
        <v>6</v>
      </c>
      <c r="F9" s="20">
        <v>137</v>
      </c>
      <c r="G9" s="11">
        <v>1.77</v>
      </c>
      <c r="H9" s="12">
        <f>PRODUCT(F9,G9)</f>
        <v>242.49</v>
      </c>
    </row>
    <row r="10" spans="2:8" ht="18" customHeight="1" x14ac:dyDescent="0.25">
      <c r="B10" s="19">
        <v>10018</v>
      </c>
      <c r="C10" s="2" t="s">
        <v>3</v>
      </c>
      <c r="D10" s="2" t="s">
        <v>7</v>
      </c>
      <c r="E10" s="2" t="s">
        <v>25</v>
      </c>
      <c r="F10" s="20">
        <v>146</v>
      </c>
      <c r="G10" s="11">
        <v>2.1799999999999997</v>
      </c>
      <c r="H10" s="12">
        <f t="shared" ref="H10:H19" si="0">PRODUCT(F10,G10)</f>
        <v>318.27999999999997</v>
      </c>
    </row>
    <row r="11" spans="2:8" ht="18" customHeight="1" x14ac:dyDescent="0.25">
      <c r="B11" s="19">
        <v>10021</v>
      </c>
      <c r="C11" s="2" t="s">
        <v>3</v>
      </c>
      <c r="D11" s="2" t="s">
        <v>7</v>
      </c>
      <c r="E11" s="2" t="s">
        <v>25</v>
      </c>
      <c r="F11" s="20">
        <v>139</v>
      </c>
      <c r="G11" s="11">
        <v>2.1799999999999997</v>
      </c>
      <c r="H11" s="12">
        <f t="shared" si="0"/>
        <v>303.02</v>
      </c>
    </row>
    <row r="12" spans="2:8" ht="18" customHeight="1" x14ac:dyDescent="0.25">
      <c r="B12" s="16">
        <v>10024</v>
      </c>
      <c r="C12" s="2" t="s">
        <v>9</v>
      </c>
      <c r="D12" s="2" t="s">
        <v>4</v>
      </c>
      <c r="E12" s="2" t="s">
        <v>13</v>
      </c>
      <c r="F12" s="20">
        <v>42</v>
      </c>
      <c r="G12" s="11">
        <v>1.87</v>
      </c>
      <c r="H12" s="12">
        <f t="shared" si="0"/>
        <v>78.540000000000006</v>
      </c>
    </row>
    <row r="13" spans="2:8" ht="18" customHeight="1" x14ac:dyDescent="0.25">
      <c r="B13" s="16">
        <v>10026</v>
      </c>
      <c r="C13" s="2" t="s">
        <v>3</v>
      </c>
      <c r="D13" s="2" t="s">
        <v>4</v>
      </c>
      <c r="E13" s="2" t="s">
        <v>6</v>
      </c>
      <c r="F13" s="20">
        <v>38</v>
      </c>
      <c r="G13" s="11">
        <v>1.7700000000000002</v>
      </c>
      <c r="H13" s="12">
        <f t="shared" si="0"/>
        <v>67.260000000000005</v>
      </c>
    </row>
    <row r="14" spans="2:8" ht="18" customHeight="1" x14ac:dyDescent="0.25">
      <c r="B14" s="16">
        <v>10027</v>
      </c>
      <c r="C14" s="2" t="s">
        <v>3</v>
      </c>
      <c r="D14" s="2" t="s">
        <v>10</v>
      </c>
      <c r="E14" s="2" t="s">
        <v>11</v>
      </c>
      <c r="F14" s="20">
        <v>25</v>
      </c>
      <c r="G14" s="11">
        <v>3.49</v>
      </c>
      <c r="H14" s="12">
        <f t="shared" si="0"/>
        <v>87.25</v>
      </c>
    </row>
    <row r="15" spans="2:8" ht="18" customHeight="1" x14ac:dyDescent="0.25">
      <c r="B15" s="16">
        <v>10028</v>
      </c>
      <c r="C15" s="2" t="s">
        <v>9</v>
      </c>
      <c r="D15" s="2" t="s">
        <v>7</v>
      </c>
      <c r="E15" s="2" t="s">
        <v>8</v>
      </c>
      <c r="F15" s="17">
        <v>130</v>
      </c>
      <c r="G15" s="22">
        <v>1.87</v>
      </c>
      <c r="H15" s="12">
        <f t="shared" si="0"/>
        <v>243.10000000000002</v>
      </c>
    </row>
    <row r="16" spans="2:8" ht="18" customHeight="1" x14ac:dyDescent="0.25">
      <c r="B16" s="16">
        <v>10029</v>
      </c>
      <c r="C16" s="2" t="s">
        <v>3</v>
      </c>
      <c r="D16" s="2" t="s">
        <v>7</v>
      </c>
      <c r="E16" s="2" t="s">
        <v>25</v>
      </c>
      <c r="F16" s="20">
        <v>34</v>
      </c>
      <c r="G16" s="11">
        <v>2.1800000000000002</v>
      </c>
      <c r="H16" s="12">
        <f t="shared" si="0"/>
        <v>74.12</v>
      </c>
    </row>
    <row r="17" spans="2:8" ht="18" customHeight="1" x14ac:dyDescent="0.25">
      <c r="B17" s="16">
        <v>10030</v>
      </c>
      <c r="C17" s="2" t="s">
        <v>3</v>
      </c>
      <c r="D17" s="2" t="s">
        <v>7</v>
      </c>
      <c r="E17" s="2" t="s">
        <v>8</v>
      </c>
      <c r="F17" s="17">
        <v>245</v>
      </c>
      <c r="G17" s="22">
        <v>1.8699999999999999</v>
      </c>
      <c r="H17" s="12">
        <f t="shared" si="0"/>
        <v>458.15</v>
      </c>
    </row>
    <row r="18" spans="2:8" ht="18" customHeight="1" x14ac:dyDescent="0.25">
      <c r="B18" s="16">
        <v>10031</v>
      </c>
      <c r="C18" s="2" t="s">
        <v>3</v>
      </c>
      <c r="D18" s="2" t="s">
        <v>10</v>
      </c>
      <c r="E18" s="2" t="s">
        <v>11</v>
      </c>
      <c r="F18" s="20">
        <v>30</v>
      </c>
      <c r="G18" s="11">
        <v>3.49</v>
      </c>
      <c r="H18" s="12">
        <f t="shared" si="0"/>
        <v>104.7</v>
      </c>
    </row>
    <row r="19" spans="2:8" ht="18" customHeight="1" thickBot="1" x14ac:dyDescent="0.3">
      <c r="B19" s="23">
        <v>10032</v>
      </c>
      <c r="C19" s="6" t="s">
        <v>9</v>
      </c>
      <c r="D19" s="6" t="s">
        <v>4</v>
      </c>
      <c r="E19" s="6" t="s">
        <v>5</v>
      </c>
      <c r="F19" s="21">
        <v>30</v>
      </c>
      <c r="G19" s="13">
        <v>1.87</v>
      </c>
      <c r="H19" s="14">
        <f t="shared" si="0"/>
        <v>56.1</v>
      </c>
    </row>
    <row r="20" spans="2:8" ht="87.75" customHeight="1" x14ac:dyDescent="0.25"/>
  </sheetData>
  <mergeCells count="5">
    <mergeCell ref="B4:C4"/>
    <mergeCell ref="G4:H4"/>
    <mergeCell ref="G5:H5"/>
    <mergeCell ref="D1:G1"/>
    <mergeCell ref="D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89B-777F-4E0F-919F-63BA5D29486E}">
  <sheetPr codeName="Sheet5"/>
  <dimension ref="B1:H20"/>
  <sheetViews>
    <sheetView showGridLines="0" zoomScaleNormal="100" zoomScaleSheetLayoutView="80" workbookViewId="0">
      <selection activeCell="G5" sqref="G5:H5"/>
    </sheetView>
  </sheetViews>
  <sheetFormatPr defaultRowHeight="15" x14ac:dyDescent="0.25"/>
  <cols>
    <col min="2" max="2" width="12.5703125" style="1" bestFit="1" customWidth="1"/>
    <col min="3" max="3" width="13.140625" customWidth="1"/>
    <col min="4" max="4" width="13.5703125" customWidth="1"/>
    <col min="5" max="5" width="15.28515625" customWidth="1"/>
    <col min="6" max="6" width="14.42578125" customWidth="1"/>
    <col min="7" max="7" width="15.7109375" customWidth="1"/>
    <col min="8" max="8" width="14.85546875" customWidth="1"/>
    <col min="9" max="9" width="43.28515625" customWidth="1"/>
  </cols>
  <sheetData>
    <row r="1" spans="2:8" ht="21.95" customHeight="1" thickBot="1" x14ac:dyDescent="0.4">
      <c r="B1" s="9"/>
      <c r="C1" s="9"/>
      <c r="D1" s="34" t="s">
        <v>19</v>
      </c>
      <c r="E1" s="35"/>
      <c r="F1" s="35"/>
      <c r="G1" s="36"/>
      <c r="H1" s="9"/>
    </row>
    <row r="2" spans="2:8" ht="18.95" customHeight="1" thickBot="1" x14ac:dyDescent="0.35">
      <c r="B2" s="10"/>
      <c r="C2" s="10"/>
      <c r="D2" s="37" t="s">
        <v>24</v>
      </c>
      <c r="E2" s="38"/>
      <c r="F2" s="38"/>
      <c r="G2" s="39"/>
      <c r="H2" s="10"/>
    </row>
    <row r="3" spans="2:8" ht="9.75" customHeight="1" x14ac:dyDescent="0.25"/>
    <row r="4" spans="2:8" ht="19.5" thickBot="1" x14ac:dyDescent="0.35">
      <c r="B4" s="40" t="s">
        <v>18</v>
      </c>
      <c r="C4" s="40"/>
      <c r="G4" s="41" t="s">
        <v>17</v>
      </c>
      <c r="H4" s="41"/>
    </row>
    <row r="5" spans="2:8" ht="19.5" customHeight="1" thickBot="1" x14ac:dyDescent="0.3">
      <c r="B5" s="49" t="s">
        <v>14</v>
      </c>
      <c r="C5" s="50"/>
      <c r="G5" s="47">
        <f>DSUM(B8:H19,"Total Price",B5:C6)</f>
        <v>2033.01</v>
      </c>
      <c r="H5" s="48"/>
    </row>
    <row r="6" spans="2:8" ht="15.75" customHeight="1" thickBot="1" x14ac:dyDescent="0.3">
      <c r="B6" s="45" t="s">
        <v>16</v>
      </c>
      <c r="C6" s="46"/>
    </row>
    <row r="7" spans="2:8" ht="9" customHeight="1" thickBot="1" x14ac:dyDescent="0.3">
      <c r="B7"/>
    </row>
    <row r="8" spans="2:8" ht="20.100000000000001" customHeight="1" x14ac:dyDescent="0.25">
      <c r="B8" s="3" t="s">
        <v>14</v>
      </c>
      <c r="C8" s="4" t="s">
        <v>0</v>
      </c>
      <c r="D8" s="4" t="s">
        <v>1</v>
      </c>
      <c r="E8" s="4" t="s">
        <v>2</v>
      </c>
      <c r="F8" s="4" t="s">
        <v>12</v>
      </c>
      <c r="G8" s="4" t="s">
        <v>22</v>
      </c>
      <c r="H8" s="5" t="s">
        <v>21</v>
      </c>
    </row>
    <row r="9" spans="2:8" ht="18" customHeight="1" x14ac:dyDescent="0.25">
      <c r="B9" s="16">
        <v>10017</v>
      </c>
      <c r="C9" s="2" t="s">
        <v>9</v>
      </c>
      <c r="D9" s="2" t="s">
        <v>4</v>
      </c>
      <c r="E9" s="2" t="s">
        <v>6</v>
      </c>
      <c r="F9" s="2">
        <v>137</v>
      </c>
      <c r="G9" s="11">
        <v>1.77</v>
      </c>
      <c r="H9" s="18">
        <f>PRODUCT(F9,G9)</f>
        <v>242.49</v>
      </c>
    </row>
    <row r="10" spans="2:8" ht="18" customHeight="1" x14ac:dyDescent="0.25">
      <c r="B10" s="16">
        <v>10018</v>
      </c>
      <c r="C10" s="2" t="s">
        <v>3</v>
      </c>
      <c r="D10" s="2" t="s">
        <v>7</v>
      </c>
      <c r="E10" s="2" t="s">
        <v>25</v>
      </c>
      <c r="F10" s="2">
        <v>146</v>
      </c>
      <c r="G10" s="11">
        <v>2.1799999999999997</v>
      </c>
      <c r="H10" s="18">
        <f t="shared" ref="H10:H19" si="0">PRODUCT(F10,G10)</f>
        <v>318.27999999999997</v>
      </c>
    </row>
    <row r="11" spans="2:8" ht="18" customHeight="1" x14ac:dyDescent="0.25">
      <c r="B11" s="16">
        <v>10021</v>
      </c>
      <c r="C11" s="2" t="s">
        <v>3</v>
      </c>
      <c r="D11" s="2" t="s">
        <v>7</v>
      </c>
      <c r="E11" s="2" t="s">
        <v>25</v>
      </c>
      <c r="F11" s="2">
        <v>139</v>
      </c>
      <c r="G11" s="11">
        <v>2.1799999999999997</v>
      </c>
      <c r="H11" s="18">
        <f t="shared" si="0"/>
        <v>303.02</v>
      </c>
    </row>
    <row r="12" spans="2:8" ht="18" customHeight="1" x14ac:dyDescent="0.25">
      <c r="B12" s="16">
        <v>10024</v>
      </c>
      <c r="C12" s="2" t="s">
        <v>9</v>
      </c>
      <c r="D12" s="2" t="s">
        <v>4</v>
      </c>
      <c r="E12" s="2" t="s">
        <v>13</v>
      </c>
      <c r="F12" s="2">
        <v>42</v>
      </c>
      <c r="G12" s="11">
        <v>1.87</v>
      </c>
      <c r="H12" s="18">
        <f t="shared" si="0"/>
        <v>78.540000000000006</v>
      </c>
    </row>
    <row r="13" spans="2:8" ht="18" customHeight="1" x14ac:dyDescent="0.25">
      <c r="B13" s="16">
        <v>10026</v>
      </c>
      <c r="C13" s="2" t="s">
        <v>3</v>
      </c>
      <c r="D13" s="2" t="s">
        <v>4</v>
      </c>
      <c r="E13" s="2" t="s">
        <v>6</v>
      </c>
      <c r="F13" s="2">
        <v>38</v>
      </c>
      <c r="G13" s="11">
        <v>1.7700000000000002</v>
      </c>
      <c r="H13" s="18">
        <f t="shared" si="0"/>
        <v>67.260000000000005</v>
      </c>
    </row>
    <row r="14" spans="2:8" ht="18" customHeight="1" x14ac:dyDescent="0.25">
      <c r="B14" s="16">
        <v>10027</v>
      </c>
      <c r="C14" s="2" t="s">
        <v>3</v>
      </c>
      <c r="D14" s="2" t="s">
        <v>10</v>
      </c>
      <c r="E14" s="2" t="s">
        <v>11</v>
      </c>
      <c r="F14" s="2">
        <v>25</v>
      </c>
      <c r="G14" s="11">
        <v>3.49</v>
      </c>
      <c r="H14" s="18">
        <f t="shared" si="0"/>
        <v>87.25</v>
      </c>
    </row>
    <row r="15" spans="2:8" ht="18" customHeight="1" x14ac:dyDescent="0.25">
      <c r="B15" s="16">
        <v>10028</v>
      </c>
      <c r="C15" s="2" t="s">
        <v>9</v>
      </c>
      <c r="D15" s="2" t="s">
        <v>7</v>
      </c>
      <c r="E15" s="2" t="s">
        <v>8</v>
      </c>
      <c r="F15" s="2">
        <v>130</v>
      </c>
      <c r="G15" s="11">
        <v>1.87</v>
      </c>
      <c r="H15" s="18">
        <f t="shared" si="0"/>
        <v>243.10000000000002</v>
      </c>
    </row>
    <row r="16" spans="2:8" ht="18" customHeight="1" x14ac:dyDescent="0.25">
      <c r="B16" s="16">
        <v>10029</v>
      </c>
      <c r="C16" s="2" t="s">
        <v>3</v>
      </c>
      <c r="D16" s="2" t="s">
        <v>7</v>
      </c>
      <c r="E16" s="2" t="s">
        <v>25</v>
      </c>
      <c r="F16" s="2">
        <v>34</v>
      </c>
      <c r="G16" s="11">
        <v>2.1800000000000002</v>
      </c>
      <c r="H16" s="18">
        <f t="shared" si="0"/>
        <v>74.12</v>
      </c>
    </row>
    <row r="17" spans="2:8" ht="18" customHeight="1" x14ac:dyDescent="0.25">
      <c r="B17" s="16">
        <v>10030</v>
      </c>
      <c r="C17" s="2" t="s">
        <v>3</v>
      </c>
      <c r="D17" s="2" t="s">
        <v>7</v>
      </c>
      <c r="E17" s="2" t="s">
        <v>8</v>
      </c>
      <c r="F17" s="2">
        <v>245</v>
      </c>
      <c r="G17" s="11">
        <v>1.8699999999999999</v>
      </c>
      <c r="H17" s="18">
        <f t="shared" si="0"/>
        <v>458.15</v>
      </c>
    </row>
    <row r="18" spans="2:8" ht="18" customHeight="1" x14ac:dyDescent="0.25">
      <c r="B18" s="16">
        <v>10031</v>
      </c>
      <c r="C18" s="2" t="s">
        <v>3</v>
      </c>
      <c r="D18" s="2" t="s">
        <v>10</v>
      </c>
      <c r="E18" s="2" t="s">
        <v>11</v>
      </c>
      <c r="F18" s="2">
        <v>30</v>
      </c>
      <c r="G18" s="11">
        <v>3.49</v>
      </c>
      <c r="H18" s="18">
        <f t="shared" si="0"/>
        <v>104.7</v>
      </c>
    </row>
    <row r="19" spans="2:8" ht="18" customHeight="1" thickBot="1" x14ac:dyDescent="0.3">
      <c r="B19" s="23">
        <v>10032</v>
      </c>
      <c r="C19" s="6" t="s">
        <v>9</v>
      </c>
      <c r="D19" s="6" t="s">
        <v>4</v>
      </c>
      <c r="E19" s="6" t="s">
        <v>5</v>
      </c>
      <c r="F19" s="6">
        <v>30</v>
      </c>
      <c r="G19" s="13">
        <v>1.87</v>
      </c>
      <c r="H19" s="24">
        <f t="shared" si="0"/>
        <v>56.1</v>
      </c>
    </row>
    <row r="20" spans="2:8" ht="108.75" customHeight="1" x14ac:dyDescent="0.25"/>
  </sheetData>
  <mergeCells count="7">
    <mergeCell ref="B6:C6"/>
    <mergeCell ref="D1:G1"/>
    <mergeCell ref="D2:G2"/>
    <mergeCell ref="B4:C4"/>
    <mergeCell ref="G4:H4"/>
    <mergeCell ref="G5:H5"/>
    <mergeCell ref="B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52815-A009-4687-A536-C25EB84C5BCE}">
  <sheetPr codeName="Sheet6"/>
  <dimension ref="B1:H20"/>
  <sheetViews>
    <sheetView showGridLines="0" zoomScaleNormal="100" zoomScaleSheetLayoutView="80" workbookViewId="0">
      <selection activeCell="G5" sqref="G5:H5"/>
    </sheetView>
  </sheetViews>
  <sheetFormatPr defaultRowHeight="15" x14ac:dyDescent="0.25"/>
  <cols>
    <col min="2" max="2" width="12.5703125" style="1" bestFit="1" customWidth="1"/>
    <col min="3" max="3" width="13.140625" customWidth="1"/>
    <col min="4" max="4" width="13.5703125" customWidth="1"/>
    <col min="5" max="5" width="14.42578125" bestFit="1" customWidth="1"/>
    <col min="6" max="6" width="12.5703125" customWidth="1"/>
    <col min="7" max="7" width="14" customWidth="1"/>
    <col min="8" max="8" width="15.5703125" customWidth="1"/>
    <col min="9" max="9" width="36" customWidth="1"/>
  </cols>
  <sheetData>
    <row r="1" spans="2:8" ht="21.95" customHeight="1" thickBot="1" x14ac:dyDescent="0.4">
      <c r="B1" s="9"/>
      <c r="C1" s="9"/>
      <c r="D1" s="34" t="s">
        <v>19</v>
      </c>
      <c r="E1" s="35"/>
      <c r="F1" s="35"/>
      <c r="G1" s="36"/>
      <c r="H1" s="9"/>
    </row>
    <row r="2" spans="2:8" ht="18.95" customHeight="1" thickBot="1" x14ac:dyDescent="0.35">
      <c r="B2" s="10"/>
      <c r="C2" s="10"/>
      <c r="D2" s="37" t="s">
        <v>23</v>
      </c>
      <c r="E2" s="38"/>
      <c r="F2" s="38"/>
      <c r="G2" s="39"/>
      <c r="H2" s="10"/>
    </row>
    <row r="3" spans="2:8" ht="10.5" customHeight="1" x14ac:dyDescent="0.25"/>
    <row r="4" spans="2:8" ht="19.5" thickBot="1" x14ac:dyDescent="0.35">
      <c r="B4" s="51" t="s">
        <v>18</v>
      </c>
      <c r="C4" s="51"/>
      <c r="D4" s="51"/>
      <c r="E4" s="51"/>
      <c r="G4" s="41" t="s">
        <v>17</v>
      </c>
      <c r="H4" s="41"/>
    </row>
    <row r="5" spans="2:8" ht="19.5" thickBot="1" x14ac:dyDescent="0.3">
      <c r="B5" s="7" t="s">
        <v>14</v>
      </c>
      <c r="C5" s="15" t="s">
        <v>0</v>
      </c>
      <c r="D5" s="15" t="s">
        <v>1</v>
      </c>
      <c r="E5" s="8" t="s">
        <v>2</v>
      </c>
      <c r="G5" s="43">
        <f>DSUM(B8:H19,"Total Price",B5:E6)</f>
        <v>695.42</v>
      </c>
      <c r="H5" s="44"/>
    </row>
    <row r="6" spans="2:8" ht="15.75" thickBot="1" x14ac:dyDescent="0.3">
      <c r="B6" s="23" t="s">
        <v>16</v>
      </c>
      <c r="C6" s="32" t="s">
        <v>3</v>
      </c>
      <c r="D6" s="32" t="s">
        <v>7</v>
      </c>
      <c r="E6" s="31" t="s">
        <v>25</v>
      </c>
    </row>
    <row r="7" spans="2:8" ht="10.5" customHeight="1" thickBot="1" x14ac:dyDescent="0.3">
      <c r="B7"/>
    </row>
    <row r="8" spans="2:8" ht="20.100000000000001" customHeight="1" x14ac:dyDescent="0.25">
      <c r="B8" s="3" t="s">
        <v>14</v>
      </c>
      <c r="C8" s="4" t="s">
        <v>0</v>
      </c>
      <c r="D8" s="4" t="s">
        <v>1</v>
      </c>
      <c r="E8" s="4" t="s">
        <v>2</v>
      </c>
      <c r="F8" s="4" t="s">
        <v>12</v>
      </c>
      <c r="G8" s="4" t="s">
        <v>22</v>
      </c>
      <c r="H8" s="5" t="s">
        <v>21</v>
      </c>
    </row>
    <row r="9" spans="2:8" ht="18" customHeight="1" x14ac:dyDescent="0.25">
      <c r="B9" s="16">
        <v>10017</v>
      </c>
      <c r="C9" s="2" t="s">
        <v>9</v>
      </c>
      <c r="D9" s="2" t="s">
        <v>4</v>
      </c>
      <c r="E9" s="2" t="s">
        <v>6</v>
      </c>
      <c r="F9" s="2">
        <v>137</v>
      </c>
      <c r="G9" s="11">
        <v>1.77</v>
      </c>
      <c r="H9" s="12">
        <f>PRODUCT(F9,G9)</f>
        <v>242.49</v>
      </c>
    </row>
    <row r="10" spans="2:8" ht="18" customHeight="1" x14ac:dyDescent="0.25">
      <c r="B10" s="16">
        <v>10018</v>
      </c>
      <c r="C10" s="17" t="s">
        <v>3</v>
      </c>
      <c r="D10" s="17" t="s">
        <v>7</v>
      </c>
      <c r="E10" s="17" t="s">
        <v>25</v>
      </c>
      <c r="F10" s="2">
        <v>146</v>
      </c>
      <c r="G10" s="11">
        <v>2.1799999999999997</v>
      </c>
      <c r="H10" s="18">
        <f t="shared" ref="H10:H19" si="0">PRODUCT(F10,G10)</f>
        <v>318.27999999999997</v>
      </c>
    </row>
    <row r="11" spans="2:8" ht="18" customHeight="1" x14ac:dyDescent="0.25">
      <c r="B11" s="16">
        <v>10021</v>
      </c>
      <c r="C11" s="17" t="s">
        <v>3</v>
      </c>
      <c r="D11" s="17" t="s">
        <v>7</v>
      </c>
      <c r="E11" s="17" t="s">
        <v>25</v>
      </c>
      <c r="F11" s="2">
        <v>139</v>
      </c>
      <c r="G11" s="11">
        <v>2.1799999999999997</v>
      </c>
      <c r="H11" s="18">
        <f t="shared" si="0"/>
        <v>303.02</v>
      </c>
    </row>
    <row r="12" spans="2:8" ht="18" customHeight="1" x14ac:dyDescent="0.25">
      <c r="B12" s="16">
        <v>10024</v>
      </c>
      <c r="C12" s="2" t="s">
        <v>9</v>
      </c>
      <c r="D12" s="2" t="s">
        <v>4</v>
      </c>
      <c r="E12" s="2" t="s">
        <v>13</v>
      </c>
      <c r="F12" s="2">
        <v>42</v>
      </c>
      <c r="G12" s="11">
        <v>1.87</v>
      </c>
      <c r="H12" s="12">
        <f t="shared" si="0"/>
        <v>78.540000000000006</v>
      </c>
    </row>
    <row r="13" spans="2:8" ht="18" customHeight="1" x14ac:dyDescent="0.25">
      <c r="B13" s="16">
        <v>10026</v>
      </c>
      <c r="C13" s="17" t="s">
        <v>3</v>
      </c>
      <c r="D13" s="2" t="s">
        <v>4</v>
      </c>
      <c r="E13" s="2" t="s">
        <v>6</v>
      </c>
      <c r="F13" s="2">
        <v>38</v>
      </c>
      <c r="G13" s="11">
        <v>1.7700000000000002</v>
      </c>
      <c r="H13" s="12">
        <f t="shared" si="0"/>
        <v>67.260000000000005</v>
      </c>
    </row>
    <row r="14" spans="2:8" ht="18" customHeight="1" x14ac:dyDescent="0.25">
      <c r="B14" s="16">
        <v>10027</v>
      </c>
      <c r="C14" s="17" t="s">
        <v>3</v>
      </c>
      <c r="D14" s="2" t="s">
        <v>10</v>
      </c>
      <c r="E14" s="2" t="s">
        <v>11</v>
      </c>
      <c r="F14" s="2">
        <v>25</v>
      </c>
      <c r="G14" s="11">
        <v>3.49</v>
      </c>
      <c r="H14" s="12">
        <f t="shared" si="0"/>
        <v>87.25</v>
      </c>
    </row>
    <row r="15" spans="2:8" ht="18" customHeight="1" x14ac:dyDescent="0.25">
      <c r="B15" s="16">
        <v>10028</v>
      </c>
      <c r="C15" s="2" t="s">
        <v>9</v>
      </c>
      <c r="D15" s="2" t="s">
        <v>7</v>
      </c>
      <c r="E15" s="2" t="s">
        <v>8</v>
      </c>
      <c r="F15" s="2">
        <v>130</v>
      </c>
      <c r="G15" s="11">
        <v>1.87</v>
      </c>
      <c r="H15" s="12">
        <f t="shared" si="0"/>
        <v>243.10000000000002</v>
      </c>
    </row>
    <row r="16" spans="2:8" ht="18" customHeight="1" x14ac:dyDescent="0.25">
      <c r="B16" s="16">
        <v>10029</v>
      </c>
      <c r="C16" s="17" t="s">
        <v>3</v>
      </c>
      <c r="D16" s="17" t="s">
        <v>7</v>
      </c>
      <c r="E16" s="17" t="s">
        <v>25</v>
      </c>
      <c r="F16" s="2">
        <v>34</v>
      </c>
      <c r="G16" s="11">
        <v>2.1800000000000002</v>
      </c>
      <c r="H16" s="18">
        <f t="shared" si="0"/>
        <v>74.12</v>
      </c>
    </row>
    <row r="17" spans="2:8" ht="18" customHeight="1" x14ac:dyDescent="0.25">
      <c r="B17" s="16">
        <v>10030</v>
      </c>
      <c r="C17" s="17" t="s">
        <v>3</v>
      </c>
      <c r="D17" s="17" t="s">
        <v>7</v>
      </c>
      <c r="E17" s="2" t="s">
        <v>8</v>
      </c>
      <c r="F17" s="2">
        <v>245</v>
      </c>
      <c r="G17" s="11">
        <v>1.8699999999999999</v>
      </c>
      <c r="H17" s="12">
        <f t="shared" si="0"/>
        <v>458.15</v>
      </c>
    </row>
    <row r="18" spans="2:8" ht="18" customHeight="1" x14ac:dyDescent="0.25">
      <c r="B18" s="16">
        <v>10031</v>
      </c>
      <c r="C18" s="17" t="s">
        <v>3</v>
      </c>
      <c r="D18" s="2" t="s">
        <v>10</v>
      </c>
      <c r="E18" s="2" t="s">
        <v>11</v>
      </c>
      <c r="F18" s="2">
        <v>30</v>
      </c>
      <c r="G18" s="11">
        <v>3.49</v>
      </c>
      <c r="H18" s="12">
        <f t="shared" si="0"/>
        <v>104.7</v>
      </c>
    </row>
    <row r="19" spans="2:8" ht="18" customHeight="1" thickBot="1" x14ac:dyDescent="0.3">
      <c r="B19" s="23">
        <v>10032</v>
      </c>
      <c r="C19" s="6" t="s">
        <v>9</v>
      </c>
      <c r="D19" s="6" t="s">
        <v>4</v>
      </c>
      <c r="E19" s="6" t="s">
        <v>5</v>
      </c>
      <c r="F19" s="6">
        <v>30</v>
      </c>
      <c r="G19" s="13">
        <v>1.87</v>
      </c>
      <c r="H19" s="14">
        <f t="shared" si="0"/>
        <v>56.1</v>
      </c>
    </row>
    <row r="20" spans="2:8" ht="90" customHeight="1" x14ac:dyDescent="0.25"/>
  </sheetData>
  <mergeCells count="5">
    <mergeCell ref="D1:G1"/>
    <mergeCell ref="D2:G2"/>
    <mergeCell ref="G4:H4"/>
    <mergeCell ref="G5:H5"/>
    <mergeCell ref="B4:E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57C7-72C3-49E9-86C7-D653E5616E10}">
  <sheetPr codeName="Sheet1"/>
  <dimension ref="B1:H20"/>
  <sheetViews>
    <sheetView showGridLines="0" zoomScaleNormal="100" zoomScaleSheetLayoutView="80" workbookViewId="0">
      <selection activeCell="F5" sqref="F5:G5"/>
    </sheetView>
  </sheetViews>
  <sheetFormatPr defaultRowHeight="15" x14ac:dyDescent="0.25"/>
  <cols>
    <col min="2" max="2" width="12.5703125" style="1" bestFit="1" customWidth="1"/>
    <col min="3" max="3" width="9.42578125" bestFit="1" customWidth="1"/>
    <col min="4" max="4" width="11.140625" bestFit="1" customWidth="1"/>
    <col min="5" max="5" width="17" customWidth="1"/>
    <col min="6" max="6" width="11" bestFit="1" customWidth="1"/>
    <col min="7" max="7" width="13.5703125" customWidth="1"/>
    <col min="8" max="8" width="14.7109375" customWidth="1"/>
    <col min="9" max="9" width="43" customWidth="1"/>
  </cols>
  <sheetData>
    <row r="1" spans="2:8" ht="21.95" customHeight="1" thickBot="1" x14ac:dyDescent="0.4">
      <c r="B1" s="9"/>
      <c r="C1" s="9"/>
      <c r="D1" s="34" t="s">
        <v>19</v>
      </c>
      <c r="E1" s="35"/>
      <c r="F1" s="35"/>
      <c r="G1" s="36"/>
      <c r="H1" s="9"/>
    </row>
    <row r="2" spans="2:8" ht="18.95" customHeight="1" thickBot="1" x14ac:dyDescent="0.35">
      <c r="B2" s="10"/>
      <c r="C2" s="10"/>
      <c r="D2" s="37" t="s">
        <v>27</v>
      </c>
      <c r="E2" s="38"/>
      <c r="F2" s="38"/>
      <c r="G2" s="39"/>
      <c r="H2" s="10"/>
    </row>
    <row r="3" spans="2:8" ht="9" customHeight="1" x14ac:dyDescent="0.25"/>
    <row r="4" spans="2:8" ht="19.5" thickBot="1" x14ac:dyDescent="0.35">
      <c r="B4" s="40" t="s">
        <v>18</v>
      </c>
      <c r="C4" s="40"/>
      <c r="E4" s="41" t="s">
        <v>31</v>
      </c>
      <c r="F4" s="41"/>
      <c r="G4" s="41"/>
      <c r="H4" s="41"/>
    </row>
    <row r="5" spans="2:8" ht="19.5" thickBot="1" x14ac:dyDescent="0.3">
      <c r="B5" s="49" t="s">
        <v>14</v>
      </c>
      <c r="C5" s="50"/>
      <c r="F5" s="54">
        <v>2033.01</v>
      </c>
      <c r="G5" s="55"/>
    </row>
    <row r="6" spans="2:8" ht="15.75" thickBot="1" x14ac:dyDescent="0.3">
      <c r="B6" s="52" t="s">
        <v>16</v>
      </c>
      <c r="C6" s="53"/>
    </row>
    <row r="7" spans="2:8" ht="7.5" customHeight="1" thickBot="1" x14ac:dyDescent="0.3">
      <c r="B7" s="29"/>
      <c r="C7" s="29"/>
    </row>
    <row r="8" spans="2:8" ht="20.100000000000001" customHeight="1" x14ac:dyDescent="0.25">
      <c r="B8" s="3" t="s">
        <v>14</v>
      </c>
      <c r="C8" s="4" t="s">
        <v>0</v>
      </c>
      <c r="D8" s="4" t="s">
        <v>1</v>
      </c>
      <c r="E8" s="4" t="s">
        <v>2</v>
      </c>
      <c r="F8" s="4" t="s">
        <v>12</v>
      </c>
      <c r="G8" s="4" t="s">
        <v>22</v>
      </c>
      <c r="H8" s="5" t="s">
        <v>21</v>
      </c>
    </row>
    <row r="9" spans="2:8" ht="18" customHeight="1" x14ac:dyDescent="0.25">
      <c r="B9" s="16">
        <v>10017</v>
      </c>
      <c r="C9" s="2" t="s">
        <v>9</v>
      </c>
      <c r="D9" s="2" t="s">
        <v>4</v>
      </c>
      <c r="E9" s="2" t="s">
        <v>6</v>
      </c>
      <c r="F9" s="25">
        <v>137</v>
      </c>
      <c r="G9" s="27">
        <v>1.77</v>
      </c>
      <c r="H9" s="18">
        <f>PRODUCT(F9,G9)</f>
        <v>242.49</v>
      </c>
    </row>
    <row r="10" spans="2:8" ht="18" customHeight="1" x14ac:dyDescent="0.25">
      <c r="B10" s="16">
        <v>10018</v>
      </c>
      <c r="C10" s="2" t="s">
        <v>3</v>
      </c>
      <c r="D10" s="2" t="s">
        <v>7</v>
      </c>
      <c r="E10" s="2" t="s">
        <v>25</v>
      </c>
      <c r="F10" s="25">
        <v>146</v>
      </c>
      <c r="G10" s="27">
        <v>2.1799999999999997</v>
      </c>
      <c r="H10" s="18">
        <f t="shared" ref="H10:H19" si="0">PRODUCT(F10,G10)</f>
        <v>318.27999999999997</v>
      </c>
    </row>
    <row r="11" spans="2:8" ht="18" customHeight="1" x14ac:dyDescent="0.25">
      <c r="B11" s="16">
        <v>10021</v>
      </c>
      <c r="C11" s="2" t="s">
        <v>3</v>
      </c>
      <c r="D11" s="2" t="s">
        <v>7</v>
      </c>
      <c r="E11" s="2" t="s">
        <v>25</v>
      </c>
      <c r="F11" s="25">
        <v>139</v>
      </c>
      <c r="G11" s="27">
        <v>2.1799999999999997</v>
      </c>
      <c r="H11" s="18">
        <f t="shared" si="0"/>
        <v>303.02</v>
      </c>
    </row>
    <row r="12" spans="2:8" ht="18" customHeight="1" x14ac:dyDescent="0.25">
      <c r="B12" s="16">
        <v>10024</v>
      </c>
      <c r="C12" s="2" t="s">
        <v>9</v>
      </c>
      <c r="D12" s="2" t="s">
        <v>4</v>
      </c>
      <c r="E12" s="2" t="s">
        <v>13</v>
      </c>
      <c r="F12" s="25">
        <v>42</v>
      </c>
      <c r="G12" s="27">
        <v>1.87</v>
      </c>
      <c r="H12" s="18">
        <f t="shared" si="0"/>
        <v>78.540000000000006</v>
      </c>
    </row>
    <row r="13" spans="2:8" ht="18" customHeight="1" x14ac:dyDescent="0.25">
      <c r="B13" s="16">
        <v>10026</v>
      </c>
      <c r="C13" s="2" t="s">
        <v>3</v>
      </c>
      <c r="D13" s="2" t="s">
        <v>4</v>
      </c>
      <c r="E13" s="2" t="s">
        <v>6</v>
      </c>
      <c r="F13" s="25">
        <v>38</v>
      </c>
      <c r="G13" s="27">
        <v>1.7700000000000002</v>
      </c>
      <c r="H13" s="18">
        <f t="shared" si="0"/>
        <v>67.260000000000005</v>
      </c>
    </row>
    <row r="14" spans="2:8" ht="18" customHeight="1" x14ac:dyDescent="0.25">
      <c r="B14" s="16">
        <v>10027</v>
      </c>
      <c r="C14" s="2" t="s">
        <v>3</v>
      </c>
      <c r="D14" s="2" t="s">
        <v>10</v>
      </c>
      <c r="E14" s="2" t="s">
        <v>11</v>
      </c>
      <c r="F14" s="25">
        <v>25</v>
      </c>
      <c r="G14" s="27">
        <v>3.49</v>
      </c>
      <c r="H14" s="18">
        <f t="shared" si="0"/>
        <v>87.25</v>
      </c>
    </row>
    <row r="15" spans="2:8" ht="18" customHeight="1" x14ac:dyDescent="0.25">
      <c r="B15" s="16">
        <v>10028</v>
      </c>
      <c r="C15" s="2" t="s">
        <v>9</v>
      </c>
      <c r="D15" s="2" t="s">
        <v>7</v>
      </c>
      <c r="E15" s="2" t="s">
        <v>8</v>
      </c>
      <c r="F15" s="25">
        <v>130</v>
      </c>
      <c r="G15" s="27">
        <v>1.87</v>
      </c>
      <c r="H15" s="18">
        <f t="shared" si="0"/>
        <v>243.10000000000002</v>
      </c>
    </row>
    <row r="16" spans="2:8" ht="18" customHeight="1" x14ac:dyDescent="0.25">
      <c r="B16" s="16">
        <v>10029</v>
      </c>
      <c r="C16" s="2" t="s">
        <v>3</v>
      </c>
      <c r="D16" s="2" t="s">
        <v>7</v>
      </c>
      <c r="E16" s="2" t="s">
        <v>25</v>
      </c>
      <c r="F16" s="25">
        <v>34</v>
      </c>
      <c r="G16" s="27">
        <v>2.1800000000000002</v>
      </c>
      <c r="H16" s="18">
        <f t="shared" si="0"/>
        <v>74.12</v>
      </c>
    </row>
    <row r="17" spans="2:8" ht="18" customHeight="1" x14ac:dyDescent="0.25">
      <c r="B17" s="16">
        <v>10030</v>
      </c>
      <c r="C17" s="2" t="s">
        <v>3</v>
      </c>
      <c r="D17" s="2" t="s">
        <v>7</v>
      </c>
      <c r="E17" s="2" t="s">
        <v>8</v>
      </c>
      <c r="F17" s="25">
        <v>245</v>
      </c>
      <c r="G17" s="27">
        <v>1.8699999999999999</v>
      </c>
      <c r="H17" s="18">
        <f t="shared" si="0"/>
        <v>458.15</v>
      </c>
    </row>
    <row r="18" spans="2:8" ht="18" customHeight="1" x14ac:dyDescent="0.25">
      <c r="B18" s="16">
        <v>10031</v>
      </c>
      <c r="C18" s="2" t="s">
        <v>3</v>
      </c>
      <c r="D18" s="2" t="s">
        <v>10</v>
      </c>
      <c r="E18" s="2" t="s">
        <v>11</v>
      </c>
      <c r="F18" s="25">
        <v>30</v>
      </c>
      <c r="G18" s="27">
        <v>3.49</v>
      </c>
      <c r="H18" s="18">
        <f t="shared" si="0"/>
        <v>104.7</v>
      </c>
    </row>
    <row r="19" spans="2:8" ht="18" customHeight="1" thickBot="1" x14ac:dyDescent="0.3">
      <c r="B19" s="23">
        <v>10032</v>
      </c>
      <c r="C19" s="6" t="s">
        <v>9</v>
      </c>
      <c r="D19" s="6" t="s">
        <v>4</v>
      </c>
      <c r="E19" s="6" t="s">
        <v>5</v>
      </c>
      <c r="F19" s="26">
        <v>30</v>
      </c>
      <c r="G19" s="28">
        <v>1.87</v>
      </c>
      <c r="H19" s="24">
        <f t="shared" si="0"/>
        <v>56.1</v>
      </c>
    </row>
    <row r="20" spans="2:8" ht="64.5" customHeight="1" x14ac:dyDescent="0.25"/>
  </sheetData>
  <mergeCells count="7">
    <mergeCell ref="B4:C4"/>
    <mergeCell ref="B5:C5"/>
    <mergeCell ref="B6:C6"/>
    <mergeCell ref="D1:G1"/>
    <mergeCell ref="D2:G2"/>
    <mergeCell ref="F5:G5"/>
    <mergeCell ref="E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DSUM Function Overview</vt:lpstr>
      <vt:lpstr>Used as Function</vt:lpstr>
      <vt:lpstr>Total Sum</vt:lpstr>
      <vt:lpstr>Sum(Multiple Criteria)</vt:lpstr>
      <vt:lpstr>Used in VBA Macro </vt:lpstr>
      <vt:lpstr>'DSUM Function Overview'!Print_Area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2022-01-05T04:02:48Z</dcterms:modified>
</cp:coreProperties>
</file>