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47_1518/"/>
    </mc:Choice>
  </mc:AlternateContent>
  <xr:revisionPtr revIDLastSave="447" documentId="13_ncr:1_{F12DA0B6-68CA-4723-BCDB-EA6A74DFD16F}" xr6:coauthVersionLast="47" xr6:coauthVersionMax="47" xr10:uidLastSave="{E6C6950D-2378-4D09-B4A8-567D28F84825}"/>
  <bookViews>
    <workbookView xWindow="-120" yWindow="-120" windowWidth="20730" windowHeight="11160" xr2:uid="{00000000-000D-0000-FFFF-FFFF00000000}"/>
  </bookViews>
  <sheets>
    <sheet name="Data Set" sheetId="1" r:id="rId1"/>
    <sheet name="Basic" sheetId="16" r:id="rId2"/>
    <sheet name="Periodic" sheetId="17" r:id="rId3"/>
    <sheet name="Lump-sum" sheetId="18" r:id="rId4"/>
    <sheet name="Variable Periods" sheetId="1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5" i="19"/>
  <c r="D11" i="19"/>
  <c r="D12" i="19"/>
  <c r="D13" i="19"/>
  <c r="D14" i="19"/>
  <c r="C10" i="18"/>
  <c r="C11" i="17"/>
  <c r="C10" i="16"/>
  <c r="F8" i="1"/>
  <c r="F6" i="1"/>
  <c r="F5" i="1"/>
  <c r="F7" i="1"/>
  <c r="G5" i="1"/>
  <c r="G6" i="1"/>
  <c r="G7" i="1"/>
  <c r="G8" i="1"/>
</calcChain>
</file>

<file path=xl/sharedStrings.xml><?xml version="1.0" encoding="utf-8"?>
<sst xmlns="http://schemas.openxmlformats.org/spreadsheetml/2006/main" count="52" uniqueCount="30">
  <si>
    <t>Use of FV Function</t>
  </si>
  <si>
    <t>Present value</t>
  </si>
  <si>
    <t>Interest rate (yearly)</t>
  </si>
  <si>
    <t>Terms (year)</t>
  </si>
  <si>
    <t>Periods per year</t>
  </si>
  <si>
    <t>Argument</t>
  </si>
  <si>
    <t>Value</t>
  </si>
  <si>
    <t>Function Argument</t>
  </si>
  <si>
    <t>Future Value</t>
  </si>
  <si>
    <t>Basic FV Function</t>
  </si>
  <si>
    <t>Amount to pay per period</t>
  </si>
  <si>
    <t>Payment per period</t>
  </si>
  <si>
    <t>FV Function for Periodic Payments</t>
  </si>
  <si>
    <t>No of years</t>
  </si>
  <si>
    <t>Investment</t>
  </si>
  <si>
    <t>Annual interest rate</t>
  </si>
  <si>
    <t>FV Function for Lump-sum Investment</t>
  </si>
  <si>
    <t>FV Function for Different Periods</t>
  </si>
  <si>
    <t>Future value</t>
  </si>
  <si>
    <t>Compound</t>
  </si>
  <si>
    <t>Weekly</t>
  </si>
  <si>
    <t>Monthly</t>
  </si>
  <si>
    <t>Daily</t>
  </si>
  <si>
    <t>Quarterly</t>
  </si>
  <si>
    <t>Semi-yearly</t>
  </si>
  <si>
    <t>Interest rate (rate)</t>
  </si>
  <si>
    <t>Number of payments (nper)</t>
  </si>
  <si>
    <t>Amount of payment (pmt)</t>
  </si>
  <si>
    <t>Present value (pv)</t>
  </si>
  <si>
    <t>Payment due period (type)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</si>
</sst>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44" fontId="0" fillId="0" borderId="2" xfId="0" applyNumberFormat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0" fillId="0" borderId="2" xfId="0" applyNumberFormat="1" applyBorder="1" applyAlignment="1">
      <alignment vertical="center"/>
    </xf>
    <xf numFmtId="8" fontId="0" fillId="0" borderId="2" xfId="0" applyNumberFormat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3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25" style="1" bestFit="1" customWidth="1"/>
    <col min="3" max="3" width="13.85546875" style="1" bestFit="1" customWidth="1"/>
    <col min="4" max="4" width="6.7109375" style="1" customWidth="1"/>
    <col min="5" max="5" width="26.7109375" style="1" customWidth="1"/>
    <col min="6" max="6" width="11.85546875" style="1" customWidth="1"/>
    <col min="7" max="7" width="26.85546875" style="1" customWidth="1"/>
    <col min="8" max="16384" width="9.140625" style="1"/>
  </cols>
  <sheetData>
    <row r="2" spans="2:7" ht="20.100000000000001" customHeight="1" x14ac:dyDescent="0.25">
      <c r="B2" s="11" t="s">
        <v>0</v>
      </c>
      <c r="C2" s="11"/>
      <c r="D2" s="11"/>
      <c r="E2" s="11"/>
      <c r="F2" s="11"/>
    </row>
    <row r="4" spans="2:7" ht="20.100000000000001" customHeight="1" x14ac:dyDescent="0.25">
      <c r="B4" s="6" t="s">
        <v>5</v>
      </c>
      <c r="C4" s="6" t="s">
        <v>6</v>
      </c>
      <c r="E4" s="6" t="s">
        <v>7</v>
      </c>
      <c r="F4" s="6" t="s">
        <v>6</v>
      </c>
    </row>
    <row r="5" spans="2:7" ht="20.100000000000001" customHeight="1" x14ac:dyDescent="0.25">
      <c r="B5" s="3" t="s">
        <v>1</v>
      </c>
      <c r="C5" s="4">
        <v>1000</v>
      </c>
      <c r="E5" s="3" t="s">
        <v>25</v>
      </c>
      <c r="F5" s="5">
        <f>C6/C8</f>
        <v>5.0000000000000001E-3</v>
      </c>
      <c r="G5" s="8" t="str">
        <f ca="1">_xlfn.FORMULATEXT(F5)</f>
        <v>=C6/C8</v>
      </c>
    </row>
    <row r="6" spans="2:7" ht="20.100000000000001" customHeight="1" x14ac:dyDescent="0.25">
      <c r="B6" s="3" t="s">
        <v>2</v>
      </c>
      <c r="C6" s="5">
        <v>0.06</v>
      </c>
      <c r="E6" s="3" t="s">
        <v>26</v>
      </c>
      <c r="F6" s="7">
        <f>C7*C8</f>
        <v>36</v>
      </c>
      <c r="G6" s="8" t="str">
        <f t="shared" ref="G6:G8" ca="1" si="0">_xlfn.FORMULATEXT(F6)</f>
        <v>=C7*C8</v>
      </c>
    </row>
    <row r="7" spans="2:7" ht="20.100000000000001" customHeight="1" x14ac:dyDescent="0.25">
      <c r="B7" s="3" t="s">
        <v>3</v>
      </c>
      <c r="C7" s="3">
        <v>3</v>
      </c>
      <c r="E7" s="3" t="s">
        <v>27</v>
      </c>
      <c r="F7" s="4">
        <f>-C9</f>
        <v>-350</v>
      </c>
      <c r="G7" s="8" t="str">
        <f t="shared" ca="1" si="0"/>
        <v>=-C9</v>
      </c>
    </row>
    <row r="8" spans="2:7" ht="20.100000000000001" customHeight="1" x14ac:dyDescent="0.25">
      <c r="B8" s="3" t="s">
        <v>4</v>
      </c>
      <c r="C8" s="3">
        <v>12</v>
      </c>
      <c r="E8" s="3" t="s">
        <v>28</v>
      </c>
      <c r="F8" s="4">
        <f>C5</f>
        <v>1000</v>
      </c>
      <c r="G8" s="8" t="str">
        <f t="shared" ca="1" si="0"/>
        <v>=C5</v>
      </c>
    </row>
    <row r="9" spans="2:7" ht="20.100000000000001" customHeight="1" x14ac:dyDescent="0.25">
      <c r="B9" s="3" t="s">
        <v>10</v>
      </c>
      <c r="C9" s="4">
        <v>350</v>
      </c>
      <c r="E9" s="3" t="s">
        <v>29</v>
      </c>
      <c r="F9" s="7">
        <v>0</v>
      </c>
    </row>
    <row r="12" spans="2:7" ht="20.100000000000001" customHeight="1" x14ac:dyDescent="0.25">
      <c r="B12" s="2" t="s">
        <v>8</v>
      </c>
      <c r="C12" s="9">
        <f>FV(F5,F6,F7,F8,F9)</f>
        <v>12570.956212815478</v>
      </c>
    </row>
    <row r="13" spans="2:7" ht="85.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740F-3920-4C57-B45A-E6DCCB030A30}">
  <dimension ref="B2:C11"/>
  <sheetViews>
    <sheetView showGridLines="0" topLeftCell="A2" workbookViewId="0">
      <selection activeCell="C10" sqref="C10"/>
    </sheetView>
  </sheetViews>
  <sheetFormatPr defaultRowHeight="20.100000000000001" customHeight="1" x14ac:dyDescent="0.25"/>
  <cols>
    <col min="1" max="1" width="4.7109375" style="1" customWidth="1"/>
    <col min="2" max="2" width="25" style="1" bestFit="1" customWidth="1"/>
    <col min="3" max="3" width="13.85546875" style="1" bestFit="1" customWidth="1"/>
    <col min="4" max="4" width="29.5703125" style="1" customWidth="1"/>
    <col min="5" max="16384" width="9.140625" style="1"/>
  </cols>
  <sheetData>
    <row r="2" spans="2:3" ht="20.100000000000001" customHeight="1" x14ac:dyDescent="0.25">
      <c r="B2" s="11" t="s">
        <v>9</v>
      </c>
      <c r="C2" s="11"/>
    </row>
    <row r="4" spans="2:3" ht="20.100000000000001" customHeight="1" x14ac:dyDescent="0.25">
      <c r="B4" s="6" t="s">
        <v>5</v>
      </c>
      <c r="C4" s="6" t="s">
        <v>6</v>
      </c>
    </row>
    <row r="5" spans="2:3" ht="20.100000000000001" customHeight="1" x14ac:dyDescent="0.25">
      <c r="B5" s="3" t="s">
        <v>11</v>
      </c>
      <c r="C5" s="4">
        <v>350</v>
      </c>
    </row>
    <row r="6" spans="2:3" ht="20.100000000000001" customHeight="1" x14ac:dyDescent="0.25">
      <c r="B6" s="3" t="s">
        <v>2</v>
      </c>
      <c r="C6" s="5">
        <v>0.06</v>
      </c>
    </row>
    <row r="7" spans="2:3" ht="20.100000000000001" customHeight="1" x14ac:dyDescent="0.25">
      <c r="B7" s="3" t="s">
        <v>4</v>
      </c>
      <c r="C7" s="3">
        <v>12</v>
      </c>
    </row>
    <row r="10" spans="2:3" ht="19.5" customHeight="1" x14ac:dyDescent="0.25">
      <c r="B10" s="2" t="s">
        <v>8</v>
      </c>
      <c r="C10" s="9">
        <f>FV(C6/12,C7,-C5)</f>
        <v>4317.446830514833</v>
      </c>
    </row>
    <row r="11" spans="2:3" ht="138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011B-78A1-41D6-B93F-C48CDD02F809}">
  <dimension ref="B2:C12"/>
  <sheetViews>
    <sheetView showGridLines="0" topLeftCell="A2" workbookViewId="0">
      <selection activeCell="C11" sqref="C11"/>
    </sheetView>
  </sheetViews>
  <sheetFormatPr defaultRowHeight="20.100000000000001" customHeight="1" x14ac:dyDescent="0.25"/>
  <cols>
    <col min="1" max="1" width="4.7109375" style="1" customWidth="1"/>
    <col min="2" max="2" width="25" style="1" bestFit="1" customWidth="1"/>
    <col min="3" max="3" width="15.42578125" style="1" customWidth="1"/>
    <col min="4" max="4" width="29.5703125" style="1" customWidth="1"/>
    <col min="5" max="16384" width="9.140625" style="1"/>
  </cols>
  <sheetData>
    <row r="2" spans="2:3" ht="20.100000000000001" customHeight="1" x14ac:dyDescent="0.25">
      <c r="B2" s="11" t="s">
        <v>12</v>
      </c>
      <c r="C2" s="11"/>
    </row>
    <row r="4" spans="2:3" ht="20.100000000000001" customHeight="1" x14ac:dyDescent="0.25">
      <c r="B4" s="6" t="s">
        <v>5</v>
      </c>
      <c r="C4" s="6" t="s">
        <v>6</v>
      </c>
    </row>
    <row r="5" spans="2:3" ht="20.100000000000001" customHeight="1" x14ac:dyDescent="0.25">
      <c r="B5" s="3" t="s">
        <v>11</v>
      </c>
      <c r="C5" s="4">
        <v>350</v>
      </c>
    </row>
    <row r="6" spans="2:3" ht="20.100000000000001" customHeight="1" x14ac:dyDescent="0.25">
      <c r="B6" s="3" t="s">
        <v>2</v>
      </c>
      <c r="C6" s="5">
        <v>0.06</v>
      </c>
    </row>
    <row r="7" spans="2:3" ht="20.100000000000001" customHeight="1" x14ac:dyDescent="0.25">
      <c r="B7" s="3" t="s">
        <v>4</v>
      </c>
      <c r="C7" s="3">
        <v>2</v>
      </c>
    </row>
    <row r="8" spans="2:3" ht="20.100000000000001" customHeight="1" x14ac:dyDescent="0.25">
      <c r="B8" s="3" t="s">
        <v>13</v>
      </c>
      <c r="C8" s="3">
        <v>2</v>
      </c>
    </row>
    <row r="11" spans="2:3" ht="19.5" customHeight="1" x14ac:dyDescent="0.25">
      <c r="B11" s="2" t="s">
        <v>8</v>
      </c>
      <c r="C11" s="9">
        <f>FV(C6/C7,C8*C7,-C5)</f>
        <v>1464.2694499999993</v>
      </c>
    </row>
    <row r="12" spans="2:3" ht="138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58CE-EA19-4CF7-AF16-5C855E38DBD4}">
  <dimension ref="B2:C11"/>
  <sheetViews>
    <sheetView showGridLines="0" topLeftCell="A2" workbookViewId="0">
      <selection activeCell="C10" sqref="C10"/>
    </sheetView>
  </sheetViews>
  <sheetFormatPr defaultRowHeight="20.100000000000001" customHeight="1" x14ac:dyDescent="0.25"/>
  <cols>
    <col min="1" max="1" width="4.7109375" style="1" customWidth="1"/>
    <col min="2" max="2" width="25" style="1" bestFit="1" customWidth="1"/>
    <col min="3" max="3" width="16.85546875" style="1" customWidth="1"/>
    <col min="4" max="4" width="29.5703125" style="1" customWidth="1"/>
    <col min="5" max="16384" width="9.140625" style="1"/>
  </cols>
  <sheetData>
    <row r="2" spans="2:3" ht="20.100000000000001" customHeight="1" x14ac:dyDescent="0.25">
      <c r="B2" s="11" t="s">
        <v>16</v>
      </c>
      <c r="C2" s="11"/>
    </row>
    <row r="4" spans="2:3" ht="20.100000000000001" customHeight="1" x14ac:dyDescent="0.25">
      <c r="B4" s="6" t="s">
        <v>5</v>
      </c>
      <c r="C4" s="6" t="s">
        <v>6</v>
      </c>
    </row>
    <row r="5" spans="2:3" ht="20.100000000000001" customHeight="1" x14ac:dyDescent="0.25">
      <c r="B5" s="3" t="s">
        <v>15</v>
      </c>
      <c r="C5" s="5">
        <v>0.06</v>
      </c>
    </row>
    <row r="6" spans="2:3" ht="20.100000000000001" customHeight="1" x14ac:dyDescent="0.25">
      <c r="B6" s="3" t="s">
        <v>13</v>
      </c>
      <c r="C6" s="3">
        <v>4</v>
      </c>
    </row>
    <row r="7" spans="2:3" ht="20.100000000000001" customHeight="1" x14ac:dyDescent="0.25">
      <c r="B7" s="3" t="s">
        <v>14</v>
      </c>
      <c r="C7" s="4">
        <v>800</v>
      </c>
    </row>
    <row r="10" spans="2:3" ht="19.5" customHeight="1" x14ac:dyDescent="0.25">
      <c r="B10" s="2" t="s">
        <v>8</v>
      </c>
      <c r="C10" s="10">
        <f>FV(C5,C6,D11,-C7)</f>
        <v>1009.9815680000003</v>
      </c>
    </row>
    <row r="11" spans="2:3" ht="138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37217-94F6-4269-A47A-2A0E84DBB7DD}">
  <dimension ref="B2:D16"/>
  <sheetViews>
    <sheetView showGridLines="0" topLeftCell="A2" workbookViewId="0">
      <selection activeCell="D15" sqref="D15"/>
    </sheetView>
  </sheetViews>
  <sheetFormatPr defaultRowHeight="20.100000000000001" customHeight="1" x14ac:dyDescent="0.25"/>
  <cols>
    <col min="1" max="1" width="4.7109375" style="1" customWidth="1"/>
    <col min="2" max="2" width="20.42578125" style="1" customWidth="1"/>
    <col min="3" max="3" width="18.85546875" style="1" customWidth="1"/>
    <col min="4" max="4" width="15.140625" style="1" customWidth="1"/>
    <col min="5" max="5" width="30.28515625" style="1" customWidth="1"/>
    <col min="6" max="16384" width="9.140625" style="1"/>
  </cols>
  <sheetData>
    <row r="2" spans="2:4" ht="20.100000000000001" customHeight="1" x14ac:dyDescent="0.25">
      <c r="B2" s="11" t="s">
        <v>17</v>
      </c>
      <c r="C2" s="11"/>
      <c r="D2" s="11"/>
    </row>
    <row r="4" spans="2:4" ht="20.100000000000001" customHeight="1" x14ac:dyDescent="0.25">
      <c r="B4" s="6" t="s">
        <v>5</v>
      </c>
      <c r="C4" s="6" t="s">
        <v>6</v>
      </c>
    </row>
    <row r="5" spans="2:4" ht="20.100000000000001" customHeight="1" x14ac:dyDescent="0.25">
      <c r="B5" s="3" t="s">
        <v>15</v>
      </c>
      <c r="C5" s="5">
        <v>0.06</v>
      </c>
    </row>
    <row r="6" spans="2:4" ht="20.100000000000001" customHeight="1" x14ac:dyDescent="0.25">
      <c r="B6" s="3" t="s">
        <v>13</v>
      </c>
      <c r="C6" s="3">
        <v>4</v>
      </c>
    </row>
    <row r="7" spans="2:4" ht="20.100000000000001" customHeight="1" x14ac:dyDescent="0.25">
      <c r="B7" s="3" t="s">
        <v>14</v>
      </c>
      <c r="C7" s="4">
        <v>800</v>
      </c>
    </row>
    <row r="10" spans="2:4" ht="19.5" customHeight="1" x14ac:dyDescent="0.25">
      <c r="B10" s="6" t="s">
        <v>19</v>
      </c>
      <c r="C10" s="6" t="s">
        <v>4</v>
      </c>
      <c r="D10" s="6" t="s">
        <v>18</v>
      </c>
    </row>
    <row r="11" spans="2:4" ht="20.100000000000001" customHeight="1" x14ac:dyDescent="0.25">
      <c r="B11" s="2" t="s">
        <v>22</v>
      </c>
      <c r="C11" s="2">
        <v>365</v>
      </c>
      <c r="D11" s="10">
        <f>FV($C$5/C11,$C$6*C11, ,-$C$7)</f>
        <v>1016.979261296775</v>
      </c>
    </row>
    <row r="12" spans="2:4" ht="20.100000000000001" customHeight="1" x14ac:dyDescent="0.25">
      <c r="B12" s="2" t="s">
        <v>20</v>
      </c>
      <c r="C12" s="2">
        <v>52</v>
      </c>
      <c r="D12" s="9">
        <f t="shared" ref="D12:D14" si="0">FV($C$5/C12,$C$6*C12, ,-$C$7)</f>
        <v>1016.8586229257443</v>
      </c>
    </row>
    <row r="13" spans="2:4" ht="20.100000000000001" customHeight="1" x14ac:dyDescent="0.25">
      <c r="B13" s="2" t="s">
        <v>21</v>
      </c>
      <c r="C13" s="2">
        <v>12</v>
      </c>
      <c r="D13" s="9">
        <f t="shared" si="0"/>
        <v>1016.3913288763035</v>
      </c>
    </row>
    <row r="14" spans="2:4" ht="20.100000000000001" customHeight="1" x14ac:dyDescent="0.25">
      <c r="B14" s="2" t="s">
        <v>23</v>
      </c>
      <c r="C14" s="2">
        <v>4</v>
      </c>
      <c r="D14" s="9">
        <f t="shared" si="0"/>
        <v>1015.1884381233458</v>
      </c>
    </row>
    <row r="15" spans="2:4" ht="20.100000000000001" customHeight="1" x14ac:dyDescent="0.25">
      <c r="B15" s="2" t="s">
        <v>24</v>
      </c>
      <c r="C15" s="2">
        <v>2</v>
      </c>
      <c r="D15" s="10">
        <f>FV($C$5/C15,$C$6*C15, ,-$C$7,0)</f>
        <v>1013.4160651100927</v>
      </c>
    </row>
    <row r="16" spans="2:4" ht="5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</vt:lpstr>
      <vt:lpstr>Basic</vt:lpstr>
      <vt:lpstr>Periodic</vt:lpstr>
      <vt:lpstr>Lump-sum</vt:lpstr>
      <vt:lpstr>Variable Periods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2022-01-08T11:39:41Z</dcterms:modified>
  <cp:category/>
  <cp:contentStatus/>
</cp:coreProperties>
</file>