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8432ef62fdd88ac/Desktop/How to Use ROUNDDOWN Function in Excel/"/>
    </mc:Choice>
  </mc:AlternateContent>
  <xr:revisionPtr revIDLastSave="13" documentId="8_{D644ABBD-CC6C-455A-A835-89B0CBE0323E}" xr6:coauthVersionLast="47" xr6:coauthVersionMax="47" xr10:uidLastSave="{19D44E35-32B2-4C22-AECB-66BE1AA02278}"/>
  <bookViews>
    <workbookView xWindow="-108" yWindow="-108" windowWidth="23256" windowHeight="12576" activeTab="5" xr2:uid="{137D256E-D02D-4939-833B-884FDE672598}"/>
  </bookViews>
  <sheets>
    <sheet name="Rounded Down" sheetId="1" r:id="rId1"/>
    <sheet name="Right of Decimal" sheetId="2" r:id="rId2"/>
    <sheet name="Left of Decimal" sheetId="4" r:id="rId3"/>
    <sheet name="Negative Number" sheetId="5" r:id="rId4"/>
    <sheet name="Nesting Inside" sheetId="6" r:id="rId5"/>
    <sheet name="Variable Digit" sheetId="7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5" l="1"/>
  <c r="D9" i="1"/>
  <c r="D8" i="1"/>
  <c r="D7" i="1"/>
  <c r="E5" i="7"/>
  <c r="E6" i="7"/>
  <c r="E7" i="7"/>
  <c r="E8" i="7"/>
  <c r="E9" i="7"/>
  <c r="E5" i="6"/>
  <c r="E9" i="6"/>
  <c r="D8" i="4"/>
  <c r="D8" i="2"/>
  <c r="E8" i="6"/>
  <c r="E7" i="6"/>
  <c r="E6" i="6"/>
  <c r="D5" i="2"/>
  <c r="D8" i="5"/>
  <c r="D5" i="5"/>
  <c r="D7" i="5"/>
  <c r="D6" i="5"/>
  <c r="D9" i="4"/>
  <c r="D6" i="1"/>
  <c r="D7" i="4"/>
  <c r="D6" i="4"/>
  <c r="D5" i="4"/>
  <c r="D9" i="2"/>
  <c r="D7" i="2"/>
  <c r="D6" i="2"/>
  <c r="D5" i="1"/>
</calcChain>
</file>

<file path=xl/sharedStrings.xml><?xml version="1.0" encoding="utf-8"?>
<sst xmlns="http://schemas.openxmlformats.org/spreadsheetml/2006/main" count="140" uniqueCount="27">
  <si>
    <t>Company</t>
  </si>
  <si>
    <t>Tesla</t>
  </si>
  <si>
    <t>Amazon</t>
  </si>
  <si>
    <t>Microsoft</t>
  </si>
  <si>
    <t>Google</t>
  </si>
  <si>
    <t>Facebook</t>
  </si>
  <si>
    <t>Rounded Value</t>
  </si>
  <si>
    <t>4 Decimal Places</t>
  </si>
  <si>
    <t>5 Decimal Places</t>
  </si>
  <si>
    <t>Zero Decimal Places</t>
  </si>
  <si>
    <t>&gt;&gt;&gt;&gt;Do It Yourself&gt;&gt;&gt;&gt;</t>
  </si>
  <si>
    <t>1 Decimal Places</t>
  </si>
  <si>
    <t>3 Decimal Places</t>
  </si>
  <si>
    <t>Value to Round</t>
  </si>
  <si>
    <t>2 Decimal Places</t>
  </si>
  <si>
    <t>Variable Number Digit</t>
  </si>
  <si>
    <t>Right of Decimal Point</t>
  </si>
  <si>
    <t>Left of Decimal Point</t>
  </si>
  <si>
    <t>Change in Price ($)</t>
  </si>
  <si>
    <t>Rounding Method</t>
  </si>
  <si>
    <t>2 Places Left of Point</t>
  </si>
  <si>
    <t>3 Places Left of Point</t>
  </si>
  <si>
    <t>Nesting Inside ROUNDDOWN</t>
  </si>
  <si>
    <t>Price of 2020</t>
  </si>
  <si>
    <t>Price of 2021</t>
  </si>
  <si>
    <t>ROUNDDOWN Function Overview</t>
  </si>
  <si>
    <t>Rounding Down Negative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</si>
</sst>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" fillId="0" borderId="3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205740</xdr:colOff>
      <xdr:row>4</xdr:row>
      <xdr:rowOff>7620</xdr:rowOff>
    </xdr:from>
    <xdr:to>
      <xdr:col>4</xdr:col>
      <xdr:colOff>1767840</xdr:colOff>
      <xdr:row>4</xdr:row>
      <xdr:rowOff>243840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B9C35F9-DF19-4950-AF98-411FFC7D4AFA}"/>
            </a:ext>
          </a:extLst>
        </xdr:cNvPr>
        <xdr:cNvSpPr txBox="1"/>
      </xdr:nvSpPr>
      <xdr:spPr>
        <a:xfrm>
          <a:off x="4046220" y="1013460"/>
          <a:ext cx="156210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1">
              <a:solidFill>
                <a:srgbClr val="FF0000"/>
              </a:solidFill>
            </a:rPr>
            <a:t>=ROUNDDOWN(C5, 0)</a:t>
          </a:r>
        </a:p>
      </xdr:txBody>
    </xdr:sp>
    <xdr:clientData/>
  </xdr:twoCellAnchor>
  <xdr:twoCellAnchor>
    <xdr:from>
      <xdr:col>4</xdr:col>
      <xdr:colOff>198120</xdr:colOff>
      <xdr:row>5</xdr:row>
      <xdr:rowOff>0</xdr:rowOff>
    </xdr:from>
    <xdr:to>
      <xdr:col>4</xdr:col>
      <xdr:colOff>1760220</xdr:colOff>
      <xdr:row>5</xdr:row>
      <xdr:rowOff>236220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2A67F17-D02C-41B4-85E6-386D406F7D32}"/>
            </a:ext>
          </a:extLst>
        </xdr:cNvPr>
        <xdr:cNvSpPr txBox="1"/>
      </xdr:nvSpPr>
      <xdr:spPr>
        <a:xfrm>
          <a:off x="4038600" y="1257300"/>
          <a:ext cx="156210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1">
              <a:solidFill>
                <a:srgbClr val="FF0000"/>
              </a:solidFill>
            </a:rPr>
            <a:t>=ROUNDDOWN(C6, -2)</a:t>
          </a:r>
        </a:p>
      </xdr:txBody>
    </xdr:sp>
    <xdr:clientData/>
  </xdr:twoCellAnchor>
  <xdr:twoCellAnchor>
    <xdr:from>
      <xdr:col>4</xdr:col>
      <xdr:colOff>198120</xdr:colOff>
      <xdr:row>5</xdr:row>
      <xdr:rowOff>243840</xdr:rowOff>
    </xdr:from>
    <xdr:to>
      <xdr:col>4</xdr:col>
      <xdr:colOff>1760220</xdr:colOff>
      <xdr:row>6</xdr:row>
      <xdr:rowOff>228600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F9F9A7A-68C7-4919-8E20-993877BF6906}"/>
            </a:ext>
          </a:extLst>
        </xdr:cNvPr>
        <xdr:cNvSpPr txBox="1"/>
      </xdr:nvSpPr>
      <xdr:spPr>
        <a:xfrm>
          <a:off x="4038600" y="1501140"/>
          <a:ext cx="156210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1">
              <a:solidFill>
                <a:srgbClr val="FF0000"/>
              </a:solidFill>
            </a:rPr>
            <a:t>=ROUNDDOWN(C7, 1)</a:t>
          </a:r>
        </a:p>
      </xdr:txBody>
    </xdr:sp>
    <xdr:clientData/>
  </xdr:twoCellAnchor>
  <xdr:twoCellAnchor>
    <xdr:from>
      <xdr:col>4</xdr:col>
      <xdr:colOff>198120</xdr:colOff>
      <xdr:row>7</xdr:row>
      <xdr:rowOff>0</xdr:rowOff>
    </xdr:from>
    <xdr:to>
      <xdr:col>4</xdr:col>
      <xdr:colOff>1935480</xdr:colOff>
      <xdr:row>8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3E5E865-700F-46DD-A34F-7BC14C4DA5DC}"/>
            </a:ext>
          </a:extLst>
        </xdr:cNvPr>
        <xdr:cNvSpPr txBox="1"/>
      </xdr:nvSpPr>
      <xdr:spPr>
        <a:xfrm>
          <a:off x="4038600" y="1760220"/>
          <a:ext cx="1737360" cy="251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1">
              <a:solidFill>
                <a:srgbClr val="FF0000"/>
              </a:solidFill>
            </a:rPr>
            <a:t>=ROUNDDOWN(C8/C5, 0)</a:t>
          </a:r>
        </a:p>
      </xdr:txBody>
    </xdr:sp>
    <xdr:clientData/>
  </xdr:twoCellAnchor>
  <xdr:twoCellAnchor>
    <xdr:from>
      <xdr:col>4</xdr:col>
      <xdr:colOff>190500</xdr:colOff>
      <xdr:row>8</xdr:row>
      <xdr:rowOff>7620</xdr:rowOff>
    </xdr:from>
    <xdr:to>
      <xdr:col>4</xdr:col>
      <xdr:colOff>1752600</xdr:colOff>
      <xdr:row>8</xdr:row>
      <xdr:rowOff>243840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D536D99-E444-4426-8A4B-DF8DED49D3E1}"/>
            </a:ext>
          </a:extLst>
        </xdr:cNvPr>
        <xdr:cNvSpPr txBox="1"/>
      </xdr:nvSpPr>
      <xdr:spPr>
        <a:xfrm>
          <a:off x="4030980" y="2019300"/>
          <a:ext cx="156210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1">
              <a:solidFill>
                <a:srgbClr val="FF0000"/>
              </a:solidFill>
            </a:rPr>
            <a:t>=ROUNDDOWN(C9, D8)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C815C-D345-488F-B032-CCD33189ECB3}">
  <dimension ref="B1:H49"/>
  <sheetViews>
    <sheetView showGridLines="0" workbookViewId="0">
      <selection activeCell="B2" sqref="B2:E2"/>
    </sheetView>
  </sheetViews>
  <sheetFormatPr defaultRowHeight="14.4" x14ac:dyDescent="0.3"/>
  <cols>
    <col min="1" max="1" width="2.21875" customWidth="1"/>
    <col min="2" max="2" width="15.77734375" customWidth="1"/>
    <col min="3" max="3" width="21.44140625" customWidth="1"/>
    <col min="4" max="4" width="16.5546875" customWidth="1"/>
    <col min="5" max="5" width="29.109375" customWidth="1"/>
    <col min="6" max="6" width="25.88671875" customWidth="1"/>
    <col min="7" max="7" width="5.6640625" customWidth="1"/>
    <col min="8" max="8" width="17.6640625" customWidth="1"/>
    <col min="9" max="9" width="23.5546875" customWidth="1"/>
    <col min="10" max="10" width="28.6640625" customWidth="1"/>
    <col min="11" max="11" width="37.77734375" customWidth="1"/>
  </cols>
  <sheetData>
    <row r="1" spans="2:8" ht="19.95" customHeight="1" thickBot="1" x14ac:dyDescent="0.35"/>
    <row r="2" spans="2:8" ht="19.95" customHeight="1" thickBot="1" x14ac:dyDescent="0.35">
      <c r="B2" s="14" t="s">
        <v>25</v>
      </c>
      <c r="C2" s="14"/>
      <c r="D2" s="14"/>
      <c r="E2" s="14"/>
    </row>
    <row r="3" spans="2:8" ht="19.95" customHeight="1" thickBot="1" x14ac:dyDescent="0.35">
      <c r="B3" s="1"/>
      <c r="C3" s="1"/>
      <c r="D3" s="1"/>
      <c r="F3" s="2"/>
      <c r="G3" s="2"/>
    </row>
    <row r="4" spans="2:8" ht="19.95" customHeight="1" thickBot="1" x14ac:dyDescent="0.35">
      <c r="B4" s="10" t="s">
        <v>0</v>
      </c>
      <c r="C4" s="10" t="s">
        <v>18</v>
      </c>
      <c r="D4" s="11" t="s">
        <v>6</v>
      </c>
      <c r="E4" s="11" t="s">
        <v>19</v>
      </c>
      <c r="F4" s="5"/>
      <c r="G4" s="5"/>
    </row>
    <row r="5" spans="2:8" ht="19.95" customHeight="1" thickBot="1" x14ac:dyDescent="0.35">
      <c r="B5" s="7" t="s">
        <v>1</v>
      </c>
      <c r="C5" s="12">
        <v>1531.56842332</v>
      </c>
      <c r="D5" s="7">
        <f>ROUNDDOWN(C5, 0)</f>
        <v>1531</v>
      </c>
      <c r="E5" s="7"/>
      <c r="F5" s="6"/>
      <c r="G5" s="6"/>
    </row>
    <row r="6" spans="2:8" ht="19.95" customHeight="1" thickBot="1" x14ac:dyDescent="0.35">
      <c r="B6" s="7" t="s">
        <v>2</v>
      </c>
      <c r="C6" s="12">
        <v>1322.3579235100001</v>
      </c>
      <c r="D6" s="7">
        <f>ROUNDDOWN(C6, -2)</f>
        <v>1300</v>
      </c>
      <c r="E6" s="7"/>
      <c r="F6" s="6"/>
      <c r="G6" s="6"/>
    </row>
    <row r="7" spans="2:8" ht="19.95" customHeight="1" thickBot="1" x14ac:dyDescent="0.35">
      <c r="B7" s="7" t="s">
        <v>3</v>
      </c>
      <c r="C7" s="12">
        <v>-5235.2682091309998</v>
      </c>
      <c r="D7" s="7">
        <f>ROUNDDOWN(C7, 1)</f>
        <v>-5235.2</v>
      </c>
      <c r="E7" s="7"/>
      <c r="F7" s="6"/>
      <c r="G7" s="6"/>
    </row>
    <row r="8" spans="2:8" ht="19.95" customHeight="1" thickBot="1" x14ac:dyDescent="0.35">
      <c r="B8" s="7" t="s">
        <v>4</v>
      </c>
      <c r="C8" s="12">
        <v>8236.2982012249995</v>
      </c>
      <c r="D8" s="7">
        <f>ROUNDDOWN(C8/C5, 0)</f>
        <v>5</v>
      </c>
      <c r="E8" s="7"/>
      <c r="F8" s="6"/>
      <c r="G8" s="6"/>
    </row>
    <row r="9" spans="2:8" ht="19.95" customHeight="1" thickBot="1" x14ac:dyDescent="0.35">
      <c r="B9" s="7" t="s">
        <v>5</v>
      </c>
      <c r="C9" s="12">
        <v>2994.2898108899999</v>
      </c>
      <c r="D9" s="7">
        <f>ROUNDDOWN(C9, D8)</f>
        <v>2994.2898100000002</v>
      </c>
      <c r="E9" s="7"/>
      <c r="F9" s="6"/>
      <c r="G9" s="6"/>
    </row>
    <row r="10" spans="2:8" ht="177" customHeight="1" x14ac:dyDescent="0.3">
      <c r="B10" s="3"/>
      <c r="C10" s="4"/>
      <c r="D10" s="6"/>
      <c r="E10" s="4"/>
      <c r="F10" s="4"/>
      <c r="G10" s="4"/>
      <c r="H10" s="4"/>
    </row>
    <row r="11" spans="2:8" ht="149.4" customHeight="1" x14ac:dyDescent="0.3">
      <c r="B11" s="4"/>
      <c r="C11" s="4"/>
      <c r="D11" s="4"/>
      <c r="E11" s="4"/>
      <c r="F11" s="4"/>
      <c r="G11" s="4"/>
      <c r="H11" s="4"/>
    </row>
    <row r="12" spans="2:8" ht="19.95" customHeight="1" x14ac:dyDescent="0.3"/>
    <row r="13" spans="2:8" ht="19.95" customHeight="1" x14ac:dyDescent="0.3"/>
    <row r="14" spans="2:8" ht="19.95" customHeight="1" x14ac:dyDescent="0.3"/>
    <row r="15" spans="2:8" ht="19.95" customHeight="1" x14ac:dyDescent="0.3"/>
    <row r="16" spans="2:8" ht="19.95" customHeight="1" x14ac:dyDescent="0.3"/>
    <row r="17" ht="19.95" customHeight="1" x14ac:dyDescent="0.3"/>
    <row r="18" ht="19.95" customHeight="1" x14ac:dyDescent="0.3"/>
    <row r="19" ht="19.95" customHeight="1" x14ac:dyDescent="0.3"/>
    <row r="20" ht="19.95" customHeight="1" x14ac:dyDescent="0.3"/>
    <row r="21" ht="19.95" customHeight="1" x14ac:dyDescent="0.3"/>
    <row r="22" ht="19.95" customHeight="1" x14ac:dyDescent="0.3"/>
    <row r="23" ht="19.95" customHeight="1" x14ac:dyDescent="0.3"/>
    <row r="24" ht="19.95" customHeight="1" x14ac:dyDescent="0.3"/>
    <row r="25" ht="19.95" customHeight="1" x14ac:dyDescent="0.3"/>
    <row r="26" ht="19.95" customHeight="1" x14ac:dyDescent="0.3"/>
    <row r="27" ht="19.95" customHeight="1" x14ac:dyDescent="0.3"/>
    <row r="28" ht="19.95" customHeight="1" x14ac:dyDescent="0.3"/>
    <row r="29" ht="19.95" customHeight="1" x14ac:dyDescent="0.3"/>
    <row r="30" ht="19.95" customHeight="1" x14ac:dyDescent="0.3"/>
    <row r="31" ht="19.95" customHeight="1" x14ac:dyDescent="0.3"/>
    <row r="32" ht="19.95" customHeight="1" x14ac:dyDescent="0.3"/>
    <row r="33" ht="19.95" customHeight="1" x14ac:dyDescent="0.3"/>
    <row r="34" ht="19.95" customHeight="1" x14ac:dyDescent="0.3"/>
    <row r="35" ht="19.95" customHeight="1" x14ac:dyDescent="0.3"/>
    <row r="36" ht="19.95" customHeight="1" x14ac:dyDescent="0.3"/>
    <row r="37" ht="19.95" customHeight="1" x14ac:dyDescent="0.3"/>
    <row r="38" ht="19.95" customHeight="1" x14ac:dyDescent="0.3"/>
    <row r="39" ht="19.95" customHeight="1" x14ac:dyDescent="0.3"/>
    <row r="40" ht="19.95" customHeight="1" x14ac:dyDescent="0.3"/>
    <row r="41" ht="19.95" customHeight="1" x14ac:dyDescent="0.3"/>
    <row r="42" ht="19.95" customHeight="1" x14ac:dyDescent="0.3"/>
    <row r="43" ht="19.95" customHeight="1" x14ac:dyDescent="0.3"/>
    <row r="44" ht="19.95" customHeight="1" x14ac:dyDescent="0.3"/>
    <row r="45" ht="19.95" customHeight="1" x14ac:dyDescent="0.3"/>
    <row r="46" ht="19.95" customHeight="1" x14ac:dyDescent="0.3"/>
    <row r="47" ht="19.95" customHeight="1" x14ac:dyDescent="0.3"/>
    <row r="48" ht="19.95" customHeight="1" x14ac:dyDescent="0.3"/>
    <row r="49" ht="19.95" customHeight="1" x14ac:dyDescent="0.3"/>
  </sheetData>
  <mergeCells count="1">
    <mergeCell ref="B2:E2"/>
  </mergeCells>
  <phoneticPr fontId="5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3D5F6-1B5B-4427-8AF8-CE1F328A0AD2}">
  <dimension ref="B1:K49"/>
  <sheetViews>
    <sheetView showGridLines="0" workbookViewId="0">
      <selection activeCell="B2" sqref="B2:E2"/>
    </sheetView>
  </sheetViews>
  <sheetFormatPr defaultRowHeight="14.4" x14ac:dyDescent="0.3"/>
  <cols>
    <col min="1" max="1" width="2.21875" customWidth="1"/>
    <col min="2" max="2" width="15.77734375" customWidth="1"/>
    <col min="3" max="3" width="23.33203125" customWidth="1"/>
    <col min="4" max="4" width="18.6640625" customWidth="1"/>
    <col min="5" max="5" width="26" customWidth="1"/>
    <col min="6" max="6" width="7.88671875" customWidth="1"/>
    <col min="7" max="7" width="2.77734375" customWidth="1"/>
    <col min="8" max="8" width="17.6640625" customWidth="1"/>
    <col min="9" max="9" width="23.5546875" customWidth="1"/>
    <col min="10" max="10" width="28.6640625" customWidth="1"/>
    <col min="11" max="11" width="37.77734375" customWidth="1"/>
  </cols>
  <sheetData>
    <row r="1" spans="2:11" ht="19.95" customHeight="1" thickBot="1" x14ac:dyDescent="0.35"/>
    <row r="2" spans="2:11" ht="19.95" customHeight="1" thickBot="1" x14ac:dyDescent="0.35">
      <c r="B2" s="14" t="s">
        <v>16</v>
      </c>
      <c r="C2" s="14"/>
      <c r="D2" s="14"/>
      <c r="E2" s="14"/>
      <c r="H2" s="14" t="s">
        <v>10</v>
      </c>
      <c r="I2" s="14"/>
      <c r="J2" s="14"/>
      <c r="K2" s="14"/>
    </row>
    <row r="3" spans="2:11" ht="19.95" customHeight="1" thickBot="1" x14ac:dyDescent="0.35">
      <c r="B3" s="1"/>
      <c r="C3" s="1"/>
      <c r="D3" s="1"/>
      <c r="F3" s="2"/>
      <c r="G3" s="2"/>
      <c r="H3" s="1"/>
      <c r="I3" s="1"/>
      <c r="J3" s="1"/>
    </row>
    <row r="4" spans="2:11" ht="19.95" customHeight="1" thickBot="1" x14ac:dyDescent="0.35">
      <c r="B4" s="10" t="s">
        <v>0</v>
      </c>
      <c r="C4" s="10" t="s">
        <v>18</v>
      </c>
      <c r="D4" s="11" t="s">
        <v>6</v>
      </c>
      <c r="E4" s="11" t="s">
        <v>13</v>
      </c>
      <c r="F4" s="5"/>
      <c r="G4" s="5"/>
      <c r="H4" s="10" t="s">
        <v>0</v>
      </c>
      <c r="I4" s="10" t="s">
        <v>18</v>
      </c>
      <c r="J4" s="11" t="s">
        <v>6</v>
      </c>
      <c r="K4" s="11" t="s">
        <v>13</v>
      </c>
    </row>
    <row r="5" spans="2:11" ht="19.95" customHeight="1" thickBot="1" x14ac:dyDescent="0.35">
      <c r="B5" s="7" t="s">
        <v>1</v>
      </c>
      <c r="C5" s="12">
        <v>1531.56842332</v>
      </c>
      <c r="D5" s="12">
        <f>ROUNDDOWN(C5,0)</f>
        <v>1531</v>
      </c>
      <c r="E5" s="7" t="s">
        <v>9</v>
      </c>
      <c r="F5" s="6"/>
      <c r="G5" s="6"/>
      <c r="H5" s="7" t="s">
        <v>1</v>
      </c>
      <c r="I5" s="12">
        <v>1500.56842332</v>
      </c>
      <c r="J5" s="7"/>
      <c r="K5" s="9" t="s">
        <v>7</v>
      </c>
    </row>
    <row r="6" spans="2:11" ht="19.95" customHeight="1" thickBot="1" x14ac:dyDescent="0.35">
      <c r="B6" s="7" t="s">
        <v>2</v>
      </c>
      <c r="C6" s="12">
        <v>1322.3579235100001</v>
      </c>
      <c r="D6" s="12">
        <f>ROUNDDOWN(C6, 2)</f>
        <v>1322.35</v>
      </c>
      <c r="E6" s="7" t="s">
        <v>14</v>
      </c>
      <c r="F6" s="6"/>
      <c r="G6" s="6"/>
      <c r="H6" s="7" t="s">
        <v>2</v>
      </c>
      <c r="I6" s="12">
        <v>1322.3579235100001</v>
      </c>
      <c r="J6" s="7"/>
      <c r="K6" s="9" t="s">
        <v>9</v>
      </c>
    </row>
    <row r="7" spans="2:11" ht="19.95" customHeight="1" thickBot="1" x14ac:dyDescent="0.35">
      <c r="B7" s="7" t="s">
        <v>3</v>
      </c>
      <c r="C7" s="12">
        <v>-5235.2682091309998</v>
      </c>
      <c r="D7" s="12">
        <f>ROUNDDOWN(C7, 1)</f>
        <v>-5235.2</v>
      </c>
      <c r="E7" s="7" t="s">
        <v>11</v>
      </c>
      <c r="F7" s="6"/>
      <c r="G7" s="6"/>
      <c r="H7" s="7" t="s">
        <v>3</v>
      </c>
      <c r="I7" s="12">
        <v>-5235.2682091309998</v>
      </c>
      <c r="J7" s="7"/>
      <c r="K7" s="9" t="s">
        <v>14</v>
      </c>
    </row>
    <row r="8" spans="2:11" ht="19.95" customHeight="1" thickBot="1" x14ac:dyDescent="0.35">
      <c r="B8" s="7" t="s">
        <v>4</v>
      </c>
      <c r="C8" s="12">
        <v>8236.2982012249995</v>
      </c>
      <c r="D8" s="12">
        <f>ROUNDDOWN(C8, 4)</f>
        <v>8236.2981999999993</v>
      </c>
      <c r="E8" s="7" t="s">
        <v>7</v>
      </c>
      <c r="F8" s="6"/>
      <c r="G8" s="6"/>
      <c r="H8" s="7" t="s">
        <v>4</v>
      </c>
      <c r="I8" s="12">
        <v>8236.2982012249995</v>
      </c>
      <c r="J8" s="7"/>
      <c r="K8" s="9" t="s">
        <v>11</v>
      </c>
    </row>
    <row r="9" spans="2:11" ht="19.95" customHeight="1" thickBot="1" x14ac:dyDescent="0.35">
      <c r="B9" s="7" t="s">
        <v>5</v>
      </c>
      <c r="C9" s="12">
        <v>2994.2898108899999</v>
      </c>
      <c r="D9" s="12">
        <f>ROUNDDOWN(C9, 5)</f>
        <v>2994.2898100000002</v>
      </c>
      <c r="E9" s="7" t="s">
        <v>8</v>
      </c>
      <c r="F9" s="6"/>
      <c r="G9" s="6"/>
      <c r="H9" s="7" t="s">
        <v>5</v>
      </c>
      <c r="I9" s="12">
        <v>2994.2898108899999</v>
      </c>
      <c r="J9" s="7"/>
      <c r="K9" s="9" t="s">
        <v>12</v>
      </c>
    </row>
    <row r="10" spans="2:11" ht="177" customHeight="1" x14ac:dyDescent="0.3">
      <c r="B10" s="3"/>
      <c r="C10" s="4"/>
      <c r="D10" s="6"/>
      <c r="E10" s="4"/>
      <c r="F10" s="4"/>
      <c r="G10" s="4"/>
      <c r="H10" s="4"/>
    </row>
    <row r="11" spans="2:11" ht="158.4" customHeight="1" x14ac:dyDescent="0.3">
      <c r="B11" s="4"/>
      <c r="C11" s="4"/>
      <c r="D11" s="4"/>
      <c r="E11" s="4"/>
      <c r="F11" s="4"/>
      <c r="G11" s="4"/>
      <c r="H11" s="4"/>
    </row>
    <row r="12" spans="2:11" ht="19.95" customHeight="1" x14ac:dyDescent="0.3"/>
    <row r="13" spans="2:11" ht="19.95" customHeight="1" x14ac:dyDescent="0.3"/>
    <row r="14" spans="2:11" ht="19.95" customHeight="1" x14ac:dyDescent="0.3"/>
    <row r="15" spans="2:11" ht="19.95" customHeight="1" x14ac:dyDescent="0.3"/>
    <row r="16" spans="2:11" ht="19.95" customHeight="1" x14ac:dyDescent="0.3"/>
    <row r="17" ht="19.95" customHeight="1" x14ac:dyDescent="0.3"/>
    <row r="18" ht="19.95" customHeight="1" x14ac:dyDescent="0.3"/>
    <row r="19" ht="19.95" customHeight="1" x14ac:dyDescent="0.3"/>
    <row r="20" ht="19.95" customHeight="1" x14ac:dyDescent="0.3"/>
    <row r="21" ht="19.95" customHeight="1" x14ac:dyDescent="0.3"/>
    <row r="22" ht="19.95" customHeight="1" x14ac:dyDescent="0.3"/>
    <row r="23" ht="19.95" customHeight="1" x14ac:dyDescent="0.3"/>
    <row r="24" ht="19.95" customHeight="1" x14ac:dyDescent="0.3"/>
    <row r="25" ht="19.95" customHeight="1" x14ac:dyDescent="0.3"/>
    <row r="26" ht="19.95" customHeight="1" x14ac:dyDescent="0.3"/>
    <row r="27" ht="19.95" customHeight="1" x14ac:dyDescent="0.3"/>
    <row r="28" ht="19.95" customHeight="1" x14ac:dyDescent="0.3"/>
    <row r="29" ht="19.95" customHeight="1" x14ac:dyDescent="0.3"/>
    <row r="30" ht="19.95" customHeight="1" x14ac:dyDescent="0.3"/>
    <row r="31" ht="19.95" customHeight="1" x14ac:dyDescent="0.3"/>
    <row r="32" ht="19.95" customHeight="1" x14ac:dyDescent="0.3"/>
    <row r="33" ht="19.95" customHeight="1" x14ac:dyDescent="0.3"/>
    <row r="34" ht="19.95" customHeight="1" x14ac:dyDescent="0.3"/>
    <row r="35" ht="19.95" customHeight="1" x14ac:dyDescent="0.3"/>
    <row r="36" ht="19.95" customHeight="1" x14ac:dyDescent="0.3"/>
    <row r="37" ht="19.95" customHeight="1" x14ac:dyDescent="0.3"/>
    <row r="38" ht="19.95" customHeight="1" x14ac:dyDescent="0.3"/>
    <row r="39" ht="19.95" customHeight="1" x14ac:dyDescent="0.3"/>
    <row r="40" ht="19.95" customHeight="1" x14ac:dyDescent="0.3"/>
    <row r="41" ht="19.95" customHeight="1" x14ac:dyDescent="0.3"/>
    <row r="42" ht="19.95" customHeight="1" x14ac:dyDescent="0.3"/>
    <row r="43" ht="19.95" customHeight="1" x14ac:dyDescent="0.3"/>
    <row r="44" ht="19.95" customHeight="1" x14ac:dyDescent="0.3"/>
    <row r="45" ht="19.95" customHeight="1" x14ac:dyDescent="0.3"/>
    <row r="46" ht="19.95" customHeight="1" x14ac:dyDescent="0.3"/>
    <row r="47" ht="19.95" customHeight="1" x14ac:dyDescent="0.3"/>
    <row r="48" ht="19.95" customHeight="1" x14ac:dyDescent="0.3"/>
    <row r="49" ht="19.95" customHeight="1" x14ac:dyDescent="0.3"/>
  </sheetData>
  <mergeCells count="2">
    <mergeCell ref="B2:E2"/>
    <mergeCell ref="H2:K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3C01F-CF40-4ED0-83B0-1385AF6A18C9}">
  <dimension ref="B1:K49"/>
  <sheetViews>
    <sheetView showGridLines="0" workbookViewId="0">
      <selection activeCell="B2" sqref="B2:E2"/>
    </sheetView>
  </sheetViews>
  <sheetFormatPr defaultRowHeight="14.4" x14ac:dyDescent="0.3"/>
  <cols>
    <col min="1" max="1" width="2.21875" customWidth="1"/>
    <col min="2" max="2" width="15.77734375" customWidth="1"/>
    <col min="3" max="3" width="23.33203125" customWidth="1"/>
    <col min="4" max="4" width="18.6640625" customWidth="1"/>
    <col min="5" max="5" width="26" customWidth="1"/>
    <col min="6" max="6" width="7.88671875" customWidth="1"/>
    <col min="7" max="7" width="2.77734375" customWidth="1"/>
    <col min="8" max="8" width="17.6640625" customWidth="1"/>
    <col min="9" max="9" width="23.5546875" customWidth="1"/>
    <col min="10" max="10" width="28.6640625" customWidth="1"/>
    <col min="11" max="11" width="37.77734375" customWidth="1"/>
  </cols>
  <sheetData>
    <row r="1" spans="2:11" ht="19.95" customHeight="1" thickBot="1" x14ac:dyDescent="0.35"/>
    <row r="2" spans="2:11" ht="19.95" customHeight="1" thickBot="1" x14ac:dyDescent="0.35">
      <c r="B2" s="14" t="s">
        <v>17</v>
      </c>
      <c r="C2" s="14"/>
      <c r="D2" s="14"/>
      <c r="E2" s="14"/>
      <c r="H2" s="14" t="s">
        <v>10</v>
      </c>
      <c r="I2" s="14"/>
      <c r="J2" s="14"/>
      <c r="K2" s="14"/>
    </row>
    <row r="3" spans="2:11" ht="19.95" customHeight="1" thickBot="1" x14ac:dyDescent="0.35">
      <c r="B3" s="1"/>
      <c r="C3" s="1"/>
      <c r="D3" s="1"/>
      <c r="F3" s="2"/>
      <c r="G3" s="2"/>
      <c r="H3" s="1"/>
      <c r="I3" s="1"/>
      <c r="J3" s="1"/>
    </row>
    <row r="4" spans="2:11" ht="19.95" customHeight="1" thickBot="1" x14ac:dyDescent="0.35">
      <c r="B4" s="10" t="s">
        <v>0</v>
      </c>
      <c r="C4" s="10" t="s">
        <v>18</v>
      </c>
      <c r="D4" s="11" t="s">
        <v>6</v>
      </c>
      <c r="E4" s="11" t="s">
        <v>13</v>
      </c>
      <c r="F4" s="5"/>
      <c r="G4" s="5"/>
      <c r="H4" s="10" t="s">
        <v>0</v>
      </c>
      <c r="I4" s="10" t="s">
        <v>18</v>
      </c>
      <c r="J4" s="11" t="s">
        <v>6</v>
      </c>
      <c r="K4" s="11" t="s">
        <v>13</v>
      </c>
    </row>
    <row r="5" spans="2:11" ht="19.95" customHeight="1" thickBot="1" x14ac:dyDescent="0.35">
      <c r="B5" s="7" t="s">
        <v>1</v>
      </c>
      <c r="C5" s="12">
        <v>1531.56842332</v>
      </c>
      <c r="D5" s="12">
        <f>ROUNDDOWN(C5,-1)</f>
        <v>1530</v>
      </c>
      <c r="E5" s="7" t="s">
        <v>11</v>
      </c>
      <c r="F5" s="6"/>
      <c r="G5" s="6"/>
      <c r="H5" s="7" t="s">
        <v>1</v>
      </c>
      <c r="I5" s="12">
        <v>1531.56842332</v>
      </c>
      <c r="J5" s="7"/>
      <c r="K5" s="7" t="s">
        <v>12</v>
      </c>
    </row>
    <row r="6" spans="2:11" ht="19.95" customHeight="1" thickBot="1" x14ac:dyDescent="0.35">
      <c r="B6" s="7" t="s">
        <v>2</v>
      </c>
      <c r="C6" s="12">
        <v>1322.3579235100001</v>
      </c>
      <c r="D6" s="12">
        <f>ROUNDDOWN(C6, -2)</f>
        <v>1300</v>
      </c>
      <c r="E6" s="7" t="s">
        <v>14</v>
      </c>
      <c r="F6" s="6"/>
      <c r="G6" s="6"/>
      <c r="H6" s="7" t="s">
        <v>2</v>
      </c>
      <c r="I6" s="12">
        <v>1322.3579235100001</v>
      </c>
      <c r="J6" s="7"/>
      <c r="K6" s="7" t="s">
        <v>11</v>
      </c>
    </row>
    <row r="7" spans="2:11" ht="19.95" customHeight="1" thickBot="1" x14ac:dyDescent="0.35">
      <c r="B7" s="7" t="s">
        <v>3</v>
      </c>
      <c r="C7" s="12">
        <v>-5235.2682091309998</v>
      </c>
      <c r="D7" s="12">
        <f>ROUNDDOWN(C7, -3)</f>
        <v>-5000</v>
      </c>
      <c r="E7" s="7" t="s">
        <v>12</v>
      </c>
      <c r="F7" s="6"/>
      <c r="G7" s="6"/>
      <c r="H7" s="7" t="s">
        <v>3</v>
      </c>
      <c r="I7" s="12">
        <v>-5235.2682091309998</v>
      </c>
      <c r="J7" s="7"/>
      <c r="K7" s="7" t="s">
        <v>14</v>
      </c>
    </row>
    <row r="8" spans="2:11" ht="19.95" customHeight="1" thickBot="1" x14ac:dyDescent="0.35">
      <c r="B8" s="7" t="s">
        <v>4</v>
      </c>
      <c r="C8" s="12">
        <v>8236.2982012249995</v>
      </c>
      <c r="D8" s="12">
        <f>ROUNDDOWN(C8, -2)</f>
        <v>8200</v>
      </c>
      <c r="E8" s="7" t="s">
        <v>14</v>
      </c>
      <c r="F8" s="6"/>
      <c r="G8" s="6"/>
      <c r="H8" s="7" t="s">
        <v>4</v>
      </c>
      <c r="I8" s="12">
        <v>8236.2982012249995</v>
      </c>
      <c r="J8" s="7"/>
      <c r="K8" s="7" t="s">
        <v>12</v>
      </c>
    </row>
    <row r="9" spans="2:11" ht="19.95" customHeight="1" thickBot="1" x14ac:dyDescent="0.35">
      <c r="B9" s="7" t="s">
        <v>5</v>
      </c>
      <c r="C9" s="12">
        <v>2994.2898108899999</v>
      </c>
      <c r="D9" s="12">
        <f>ROUNDDOWN(C9, -1)</f>
        <v>2990</v>
      </c>
      <c r="E9" s="7" t="s">
        <v>11</v>
      </c>
      <c r="F9" s="6"/>
      <c r="G9" s="6"/>
      <c r="H9" s="7" t="s">
        <v>5</v>
      </c>
      <c r="I9" s="12">
        <v>2994.2898108899999</v>
      </c>
      <c r="J9" s="7"/>
      <c r="K9" s="7" t="s">
        <v>11</v>
      </c>
    </row>
    <row r="10" spans="2:11" ht="177" customHeight="1" x14ac:dyDescent="0.3">
      <c r="B10" s="3"/>
      <c r="C10" s="4"/>
      <c r="D10" s="6"/>
      <c r="E10" s="4"/>
      <c r="F10" s="4"/>
      <c r="G10" s="4"/>
      <c r="H10" s="4"/>
    </row>
    <row r="11" spans="2:11" ht="158.4" customHeight="1" x14ac:dyDescent="0.3">
      <c r="B11" s="4"/>
      <c r="C11" s="4"/>
      <c r="D11" s="4"/>
      <c r="E11" s="4"/>
      <c r="F11" s="4"/>
      <c r="G11" s="4"/>
      <c r="H11" s="4"/>
    </row>
    <row r="12" spans="2:11" ht="19.95" customHeight="1" x14ac:dyDescent="0.3"/>
    <row r="13" spans="2:11" ht="19.95" customHeight="1" x14ac:dyDescent="0.3"/>
    <row r="14" spans="2:11" ht="19.95" customHeight="1" x14ac:dyDescent="0.3"/>
    <row r="15" spans="2:11" ht="19.95" customHeight="1" x14ac:dyDescent="0.3"/>
    <row r="16" spans="2:11" ht="19.95" customHeight="1" x14ac:dyDescent="0.3"/>
    <row r="17" ht="19.95" customHeight="1" x14ac:dyDescent="0.3"/>
    <row r="18" ht="19.95" customHeight="1" x14ac:dyDescent="0.3"/>
    <row r="19" ht="19.95" customHeight="1" x14ac:dyDescent="0.3"/>
    <row r="20" ht="19.95" customHeight="1" x14ac:dyDescent="0.3"/>
    <row r="21" ht="19.95" customHeight="1" x14ac:dyDescent="0.3"/>
    <row r="22" ht="19.95" customHeight="1" x14ac:dyDescent="0.3"/>
    <row r="23" ht="19.95" customHeight="1" x14ac:dyDescent="0.3"/>
    <row r="24" ht="19.95" customHeight="1" x14ac:dyDescent="0.3"/>
    <row r="25" ht="19.95" customHeight="1" x14ac:dyDescent="0.3"/>
    <row r="26" ht="19.95" customHeight="1" x14ac:dyDescent="0.3"/>
    <row r="27" ht="19.95" customHeight="1" x14ac:dyDescent="0.3"/>
    <row r="28" ht="19.95" customHeight="1" x14ac:dyDescent="0.3"/>
    <row r="29" ht="19.95" customHeight="1" x14ac:dyDescent="0.3"/>
    <row r="30" ht="19.95" customHeight="1" x14ac:dyDescent="0.3"/>
    <row r="31" ht="19.95" customHeight="1" x14ac:dyDescent="0.3"/>
    <row r="32" ht="19.95" customHeight="1" x14ac:dyDescent="0.3"/>
    <row r="33" ht="19.95" customHeight="1" x14ac:dyDescent="0.3"/>
    <row r="34" ht="19.95" customHeight="1" x14ac:dyDescent="0.3"/>
    <row r="35" ht="19.95" customHeight="1" x14ac:dyDescent="0.3"/>
    <row r="36" ht="19.95" customHeight="1" x14ac:dyDescent="0.3"/>
    <row r="37" ht="19.95" customHeight="1" x14ac:dyDescent="0.3"/>
    <row r="38" ht="19.95" customHeight="1" x14ac:dyDescent="0.3"/>
    <row r="39" ht="19.95" customHeight="1" x14ac:dyDescent="0.3"/>
    <row r="40" ht="19.95" customHeight="1" x14ac:dyDescent="0.3"/>
    <row r="41" ht="19.95" customHeight="1" x14ac:dyDescent="0.3"/>
    <row r="42" ht="19.95" customHeight="1" x14ac:dyDescent="0.3"/>
    <row r="43" ht="19.95" customHeight="1" x14ac:dyDescent="0.3"/>
    <row r="44" ht="19.95" customHeight="1" x14ac:dyDescent="0.3"/>
    <row r="45" ht="19.95" customHeight="1" x14ac:dyDescent="0.3"/>
    <row r="46" ht="19.95" customHeight="1" x14ac:dyDescent="0.3"/>
    <row r="47" ht="19.95" customHeight="1" x14ac:dyDescent="0.3"/>
    <row r="48" ht="19.95" customHeight="1" x14ac:dyDescent="0.3"/>
    <row r="49" ht="19.95" customHeight="1" x14ac:dyDescent="0.3"/>
  </sheetData>
  <mergeCells count="2">
    <mergeCell ref="B2:E2"/>
    <mergeCell ref="H2:K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7CB7C-A869-4594-B6A9-4BA23695C0CD}">
  <dimension ref="B1:K49"/>
  <sheetViews>
    <sheetView showGridLines="0" workbookViewId="0">
      <selection activeCell="D9" sqref="D9"/>
    </sheetView>
  </sheetViews>
  <sheetFormatPr defaultRowHeight="14.4" x14ac:dyDescent="0.3"/>
  <cols>
    <col min="1" max="1" width="2.21875" customWidth="1"/>
    <col min="2" max="2" width="15.77734375" customWidth="1"/>
    <col min="3" max="3" width="23.33203125" customWidth="1"/>
    <col min="4" max="4" width="18.6640625" customWidth="1"/>
    <col min="5" max="5" width="26" customWidth="1"/>
    <col min="6" max="6" width="7.88671875" customWidth="1"/>
    <col min="7" max="7" width="2.77734375" customWidth="1"/>
    <col min="8" max="8" width="17.6640625" customWidth="1"/>
    <col min="9" max="9" width="23.5546875" customWidth="1"/>
    <col min="10" max="10" width="28.6640625" customWidth="1"/>
    <col min="11" max="11" width="37.77734375" customWidth="1"/>
  </cols>
  <sheetData>
    <row r="1" spans="2:11" ht="19.95" customHeight="1" thickBot="1" x14ac:dyDescent="0.35"/>
    <row r="2" spans="2:11" ht="19.95" customHeight="1" thickBot="1" x14ac:dyDescent="0.35">
      <c r="B2" s="14" t="s">
        <v>26</v>
      </c>
      <c r="C2" s="14"/>
      <c r="D2" s="14"/>
      <c r="E2" s="14"/>
      <c r="H2" s="14" t="s">
        <v>10</v>
      </c>
      <c r="I2" s="14"/>
      <c r="J2" s="14"/>
      <c r="K2" s="14"/>
    </row>
    <row r="3" spans="2:11" ht="19.95" customHeight="1" thickBot="1" x14ac:dyDescent="0.35">
      <c r="B3" s="1"/>
      <c r="C3" s="1"/>
      <c r="D3" s="1"/>
      <c r="F3" s="2"/>
      <c r="G3" s="2"/>
      <c r="H3" s="1"/>
      <c r="I3" s="1"/>
      <c r="J3" s="1"/>
    </row>
    <row r="4" spans="2:11" ht="19.95" customHeight="1" thickBot="1" x14ac:dyDescent="0.35">
      <c r="B4" s="10" t="s">
        <v>0</v>
      </c>
      <c r="C4" s="10" t="s">
        <v>18</v>
      </c>
      <c r="D4" s="11" t="s">
        <v>6</v>
      </c>
      <c r="E4" s="11" t="s">
        <v>13</v>
      </c>
      <c r="F4" s="5"/>
      <c r="G4" s="5"/>
      <c r="H4" s="10" t="s">
        <v>0</v>
      </c>
      <c r="I4" s="10" t="s">
        <v>18</v>
      </c>
      <c r="J4" s="11" t="s">
        <v>6</v>
      </c>
      <c r="K4" s="11" t="s">
        <v>13</v>
      </c>
    </row>
    <row r="5" spans="2:11" ht="19.95" customHeight="1" thickBot="1" x14ac:dyDescent="0.35">
      <c r="B5" s="7" t="s">
        <v>1</v>
      </c>
      <c r="C5" s="12">
        <v>-1531.56842332</v>
      </c>
      <c r="D5" s="12">
        <f>ROUNDDOWN(C5,1)</f>
        <v>-1531.5</v>
      </c>
      <c r="E5" s="7" t="s">
        <v>11</v>
      </c>
      <c r="F5" s="13"/>
      <c r="G5" s="13"/>
      <c r="H5" s="7" t="s">
        <v>1</v>
      </c>
      <c r="I5" s="12">
        <v>-1531.56842332</v>
      </c>
      <c r="J5" s="7"/>
      <c r="K5" s="7" t="s">
        <v>11</v>
      </c>
    </row>
    <row r="6" spans="2:11" ht="19.95" customHeight="1" thickBot="1" x14ac:dyDescent="0.35">
      <c r="B6" s="7" t="s">
        <v>2</v>
      </c>
      <c r="C6" s="12">
        <v>-1322.3579235100001</v>
      </c>
      <c r="D6" s="12">
        <f>ROUNDDOWN(C6, -2)</f>
        <v>-1300</v>
      </c>
      <c r="E6" s="7" t="s">
        <v>20</v>
      </c>
      <c r="F6" s="13"/>
      <c r="G6" s="13"/>
      <c r="H6" s="7" t="s">
        <v>2</v>
      </c>
      <c r="I6" s="12">
        <v>-1322.3579235100001</v>
      </c>
      <c r="J6" s="7"/>
      <c r="K6" s="7" t="s">
        <v>8</v>
      </c>
    </row>
    <row r="7" spans="2:11" ht="19.95" customHeight="1" thickBot="1" x14ac:dyDescent="0.35">
      <c r="B7" s="7" t="s">
        <v>3</v>
      </c>
      <c r="C7" s="12">
        <v>-5235.2682091309998</v>
      </c>
      <c r="D7" s="12">
        <f>ROUNDDOWN(C7, -3)</f>
        <v>-5000</v>
      </c>
      <c r="E7" s="7" t="s">
        <v>21</v>
      </c>
      <c r="F7" s="13"/>
      <c r="G7" s="13"/>
      <c r="H7" s="7" t="s">
        <v>3</v>
      </c>
      <c r="I7" s="12">
        <v>-5235.2682091309998</v>
      </c>
      <c r="J7" s="7"/>
      <c r="K7" s="7" t="s">
        <v>9</v>
      </c>
    </row>
    <row r="8" spans="2:11" ht="19.95" customHeight="1" thickBot="1" x14ac:dyDescent="0.35">
      <c r="B8" s="7" t="s">
        <v>4</v>
      </c>
      <c r="C8" s="12">
        <v>-8236.2982012249904</v>
      </c>
      <c r="D8" s="12">
        <f>ROUNDDOWN(C8, 4)</f>
        <v>-8236.2981999999993</v>
      </c>
      <c r="E8" s="7" t="s">
        <v>7</v>
      </c>
      <c r="F8" s="13"/>
      <c r="G8" s="13"/>
      <c r="H8" s="7" t="s">
        <v>4</v>
      </c>
      <c r="I8" s="12">
        <v>-8236.2982012249904</v>
      </c>
      <c r="J8" s="7"/>
      <c r="K8" s="7" t="s">
        <v>21</v>
      </c>
    </row>
    <row r="9" spans="2:11" ht="19.95" customHeight="1" thickBot="1" x14ac:dyDescent="0.35">
      <c r="B9" s="7" t="s">
        <v>5</v>
      </c>
      <c r="C9" s="12">
        <v>-2994.2898108899999</v>
      </c>
      <c r="D9" s="12">
        <f>ROUNDDOWN(C9, 0)</f>
        <v>-2994</v>
      </c>
      <c r="E9" s="7" t="s">
        <v>9</v>
      </c>
      <c r="F9" s="13"/>
      <c r="G9" s="13"/>
      <c r="H9" s="7" t="s">
        <v>5</v>
      </c>
      <c r="I9" s="12">
        <v>-2994.2898108899999</v>
      </c>
      <c r="J9" s="7"/>
      <c r="K9" s="7" t="s">
        <v>20</v>
      </c>
    </row>
    <row r="10" spans="2:11" ht="177" customHeight="1" x14ac:dyDescent="0.3">
      <c r="B10" s="3"/>
      <c r="C10" s="4"/>
      <c r="D10" s="6"/>
      <c r="E10" s="4"/>
      <c r="F10" s="4"/>
      <c r="G10" s="4"/>
      <c r="H10" s="4"/>
    </row>
    <row r="11" spans="2:11" ht="158.4" customHeight="1" x14ac:dyDescent="0.3">
      <c r="B11" s="4"/>
      <c r="C11" s="4"/>
      <c r="D11" s="4"/>
      <c r="E11" s="4"/>
      <c r="F11" s="4"/>
      <c r="G11" s="4"/>
      <c r="H11" s="4"/>
    </row>
    <row r="12" spans="2:11" ht="19.95" customHeight="1" x14ac:dyDescent="0.3"/>
    <row r="13" spans="2:11" ht="19.95" customHeight="1" x14ac:dyDescent="0.3"/>
    <row r="14" spans="2:11" ht="19.95" customHeight="1" x14ac:dyDescent="0.3"/>
    <row r="15" spans="2:11" ht="19.95" customHeight="1" x14ac:dyDescent="0.3"/>
    <row r="16" spans="2:11" ht="19.95" customHeight="1" x14ac:dyDescent="0.3"/>
    <row r="17" ht="19.95" customHeight="1" x14ac:dyDescent="0.3"/>
    <row r="18" ht="19.95" customHeight="1" x14ac:dyDescent="0.3"/>
    <row r="19" ht="19.95" customHeight="1" x14ac:dyDescent="0.3"/>
    <row r="20" ht="19.95" customHeight="1" x14ac:dyDescent="0.3"/>
    <row r="21" ht="19.95" customHeight="1" x14ac:dyDescent="0.3"/>
    <row r="22" ht="19.95" customHeight="1" x14ac:dyDescent="0.3"/>
    <row r="23" ht="19.95" customHeight="1" x14ac:dyDescent="0.3"/>
    <row r="24" ht="19.95" customHeight="1" x14ac:dyDescent="0.3"/>
    <row r="25" ht="19.95" customHeight="1" x14ac:dyDescent="0.3"/>
    <row r="26" ht="19.95" customHeight="1" x14ac:dyDescent="0.3"/>
    <row r="27" ht="19.95" customHeight="1" x14ac:dyDescent="0.3"/>
    <row r="28" ht="19.95" customHeight="1" x14ac:dyDescent="0.3"/>
    <row r="29" ht="19.95" customHeight="1" x14ac:dyDescent="0.3"/>
    <row r="30" ht="19.95" customHeight="1" x14ac:dyDescent="0.3"/>
    <row r="31" ht="19.95" customHeight="1" x14ac:dyDescent="0.3"/>
    <row r="32" ht="19.95" customHeight="1" x14ac:dyDescent="0.3"/>
    <row r="33" ht="19.95" customHeight="1" x14ac:dyDescent="0.3"/>
    <row r="34" ht="19.95" customHeight="1" x14ac:dyDescent="0.3"/>
    <row r="35" ht="19.95" customHeight="1" x14ac:dyDescent="0.3"/>
    <row r="36" ht="19.95" customHeight="1" x14ac:dyDescent="0.3"/>
    <row r="37" ht="19.95" customHeight="1" x14ac:dyDescent="0.3"/>
    <row r="38" ht="19.95" customHeight="1" x14ac:dyDescent="0.3"/>
    <row r="39" ht="19.95" customHeight="1" x14ac:dyDescent="0.3"/>
    <row r="40" ht="19.95" customHeight="1" x14ac:dyDescent="0.3"/>
    <row r="41" ht="19.95" customHeight="1" x14ac:dyDescent="0.3"/>
    <row r="42" ht="19.95" customHeight="1" x14ac:dyDescent="0.3"/>
    <row r="43" ht="19.95" customHeight="1" x14ac:dyDescent="0.3"/>
    <row r="44" ht="19.95" customHeight="1" x14ac:dyDescent="0.3"/>
    <row r="45" ht="19.95" customHeight="1" x14ac:dyDescent="0.3"/>
    <row r="46" ht="19.95" customHeight="1" x14ac:dyDescent="0.3"/>
    <row r="47" ht="19.95" customHeight="1" x14ac:dyDescent="0.3"/>
    <row r="48" ht="19.95" customHeight="1" x14ac:dyDescent="0.3"/>
    <row r="49" ht="19.95" customHeight="1" x14ac:dyDescent="0.3"/>
  </sheetData>
  <mergeCells count="2">
    <mergeCell ref="B2:E2"/>
    <mergeCell ref="H2:K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5B88B-B6C1-44ED-8CF7-74F613EA66B7}">
  <dimension ref="B1:K49"/>
  <sheetViews>
    <sheetView showGridLines="0" workbookViewId="0">
      <selection activeCell="E5" sqref="E5"/>
    </sheetView>
  </sheetViews>
  <sheetFormatPr defaultRowHeight="14.4" x14ac:dyDescent="0.3"/>
  <cols>
    <col min="1" max="1" width="2.21875" customWidth="1"/>
    <col min="2" max="2" width="15.77734375" customWidth="1"/>
    <col min="3" max="3" width="23.33203125" customWidth="1"/>
    <col min="4" max="4" width="20.33203125" customWidth="1"/>
    <col min="5" max="5" width="26" customWidth="1"/>
    <col min="6" max="6" width="7.88671875" customWidth="1"/>
    <col min="7" max="7" width="2.77734375" customWidth="1"/>
    <col min="8" max="8" width="17.6640625" customWidth="1"/>
    <col min="9" max="9" width="23.5546875" customWidth="1"/>
    <col min="10" max="10" width="28.6640625" customWidth="1"/>
    <col min="11" max="11" width="37.77734375" customWidth="1"/>
  </cols>
  <sheetData>
    <row r="1" spans="2:11" ht="19.95" customHeight="1" thickBot="1" x14ac:dyDescent="0.35"/>
    <row r="2" spans="2:11" ht="19.95" customHeight="1" thickBot="1" x14ac:dyDescent="0.35">
      <c r="B2" s="14" t="s">
        <v>22</v>
      </c>
      <c r="C2" s="14"/>
      <c r="D2" s="14"/>
      <c r="E2" s="14"/>
      <c r="H2" s="14" t="s">
        <v>10</v>
      </c>
      <c r="I2" s="14"/>
      <c r="J2" s="14"/>
      <c r="K2" s="14"/>
    </row>
    <row r="3" spans="2:11" ht="19.95" customHeight="1" thickBot="1" x14ac:dyDescent="0.35">
      <c r="B3" s="1"/>
      <c r="C3" s="1"/>
      <c r="D3" s="1"/>
      <c r="F3" s="2"/>
      <c r="G3" s="2"/>
      <c r="H3" s="1"/>
      <c r="I3" s="1"/>
      <c r="J3" s="1"/>
    </row>
    <row r="4" spans="2:11" ht="19.95" customHeight="1" thickBot="1" x14ac:dyDescent="0.35">
      <c r="B4" s="10" t="s">
        <v>0</v>
      </c>
      <c r="C4" s="10" t="s">
        <v>23</v>
      </c>
      <c r="D4" s="11" t="s">
        <v>24</v>
      </c>
      <c r="E4" s="11" t="s">
        <v>6</v>
      </c>
      <c r="F4" s="5"/>
      <c r="G4" s="5"/>
      <c r="H4" s="10" t="s">
        <v>0</v>
      </c>
      <c r="I4" s="10" t="s">
        <v>23</v>
      </c>
      <c r="J4" s="11" t="s">
        <v>24</v>
      </c>
      <c r="K4" s="11" t="s">
        <v>6</v>
      </c>
    </row>
    <row r="5" spans="2:11" ht="19.95" customHeight="1" thickBot="1" x14ac:dyDescent="0.35">
      <c r="B5" s="7" t="s">
        <v>1</v>
      </c>
      <c r="C5" s="12">
        <v>1531.56842332</v>
      </c>
      <c r="D5" s="7">
        <v>3382.3820999999998</v>
      </c>
      <c r="E5" s="12">
        <f>ROUNDDOWN(D5/C5,0)</f>
        <v>2</v>
      </c>
      <c r="F5" s="13"/>
      <c r="G5" s="13"/>
      <c r="H5" s="7" t="s">
        <v>1</v>
      </c>
      <c r="I5" s="12">
        <v>1531.56842332</v>
      </c>
      <c r="J5" s="7">
        <v>2382.3820999999998</v>
      </c>
      <c r="K5" s="12"/>
    </row>
    <row r="6" spans="2:11" ht="19.95" customHeight="1" thickBot="1" x14ac:dyDescent="0.35">
      <c r="B6" s="7" t="s">
        <v>2</v>
      </c>
      <c r="C6" s="12">
        <v>1322.3579235100001</v>
      </c>
      <c r="D6" s="7">
        <v>2279.9672999999998</v>
      </c>
      <c r="E6" s="12">
        <f>ROUNDDOWN(D6/C6,3)</f>
        <v>1.724</v>
      </c>
      <c r="F6" s="13"/>
      <c r="G6" s="13"/>
      <c r="H6" s="7" t="s">
        <v>2</v>
      </c>
      <c r="I6" s="12">
        <v>1322.3579235100001</v>
      </c>
      <c r="J6" s="7">
        <v>2279.9672999999998</v>
      </c>
      <c r="K6" s="12"/>
    </row>
    <row r="7" spans="2:11" ht="19.95" customHeight="1" thickBot="1" x14ac:dyDescent="0.35">
      <c r="B7" s="7" t="s">
        <v>3</v>
      </c>
      <c r="C7" s="12">
        <v>1235.268209131</v>
      </c>
      <c r="D7" s="7">
        <v>5382.4092000000001</v>
      </c>
      <c r="E7" s="12">
        <f>ROUNDDOWN(D7/C7,5)</f>
        <v>4.3572699999999998</v>
      </c>
      <c r="F7" s="13"/>
      <c r="G7" s="13"/>
      <c r="H7" s="7" t="s">
        <v>3</v>
      </c>
      <c r="I7" s="12">
        <v>1235.268209131</v>
      </c>
      <c r="J7" s="7">
        <v>5382.4092000000001</v>
      </c>
      <c r="K7" s="12"/>
    </row>
    <row r="8" spans="2:11" ht="19.95" customHeight="1" thickBot="1" x14ac:dyDescent="0.35">
      <c r="B8" s="7" t="s">
        <v>4</v>
      </c>
      <c r="C8" s="12">
        <v>236.29820122499001</v>
      </c>
      <c r="D8" s="7">
        <v>8014.9466000000002</v>
      </c>
      <c r="E8" s="12">
        <f>ROUNDDOWN(D8/C8,-1)</f>
        <v>30</v>
      </c>
      <c r="F8" s="13"/>
      <c r="G8" s="13"/>
      <c r="H8" s="7" t="s">
        <v>4</v>
      </c>
      <c r="I8" s="12">
        <v>236.29820122499001</v>
      </c>
      <c r="J8" s="7">
        <v>8014.9466000000002</v>
      </c>
      <c r="K8" s="12"/>
    </row>
    <row r="9" spans="2:11" ht="19.95" customHeight="1" thickBot="1" x14ac:dyDescent="0.35">
      <c r="B9" s="7" t="s">
        <v>5</v>
      </c>
      <c r="C9" s="12">
        <v>2994.2898108899999</v>
      </c>
      <c r="D9" s="7">
        <v>7014.96018</v>
      </c>
      <c r="E9" s="12">
        <f>ROUNDDOWN(D9/C9,1)</f>
        <v>2.2999999999999998</v>
      </c>
      <c r="F9" s="13"/>
      <c r="G9" s="13"/>
      <c r="H9" s="7" t="s">
        <v>5</v>
      </c>
      <c r="I9" s="12">
        <v>2994.2898108899999</v>
      </c>
      <c r="J9" s="7">
        <v>7014.96018</v>
      </c>
      <c r="K9" s="12"/>
    </row>
    <row r="10" spans="2:11" ht="177" customHeight="1" x14ac:dyDescent="0.3">
      <c r="B10" s="3"/>
      <c r="C10" s="4"/>
      <c r="D10" s="6"/>
      <c r="E10" s="4"/>
      <c r="F10" s="4"/>
      <c r="G10" s="4"/>
      <c r="H10" s="4"/>
    </row>
    <row r="11" spans="2:11" ht="158.4" customHeight="1" x14ac:dyDescent="0.3">
      <c r="B11" s="4"/>
      <c r="C11" s="4"/>
      <c r="D11" s="4"/>
      <c r="E11" s="4"/>
      <c r="F11" s="4"/>
      <c r="G11" s="4"/>
      <c r="H11" s="4"/>
    </row>
    <row r="12" spans="2:11" ht="19.95" customHeight="1" x14ac:dyDescent="0.3"/>
    <row r="13" spans="2:11" ht="19.95" customHeight="1" x14ac:dyDescent="0.3"/>
    <row r="14" spans="2:11" ht="19.95" customHeight="1" x14ac:dyDescent="0.3"/>
    <row r="15" spans="2:11" ht="19.95" customHeight="1" x14ac:dyDescent="0.3"/>
    <row r="16" spans="2:11" ht="19.95" customHeight="1" x14ac:dyDescent="0.3"/>
    <row r="17" ht="19.95" customHeight="1" x14ac:dyDescent="0.3"/>
    <row r="18" ht="19.95" customHeight="1" x14ac:dyDescent="0.3"/>
    <row r="19" ht="19.95" customHeight="1" x14ac:dyDescent="0.3"/>
    <row r="20" ht="19.95" customHeight="1" x14ac:dyDescent="0.3"/>
    <row r="21" ht="19.95" customHeight="1" x14ac:dyDescent="0.3"/>
    <row r="22" ht="19.95" customHeight="1" x14ac:dyDescent="0.3"/>
    <row r="23" ht="19.95" customHeight="1" x14ac:dyDescent="0.3"/>
    <row r="24" ht="19.95" customHeight="1" x14ac:dyDescent="0.3"/>
    <row r="25" ht="19.95" customHeight="1" x14ac:dyDescent="0.3"/>
    <row r="26" ht="19.95" customHeight="1" x14ac:dyDescent="0.3"/>
    <row r="27" ht="19.95" customHeight="1" x14ac:dyDescent="0.3"/>
    <row r="28" ht="19.95" customHeight="1" x14ac:dyDescent="0.3"/>
    <row r="29" ht="19.95" customHeight="1" x14ac:dyDescent="0.3"/>
    <row r="30" ht="19.95" customHeight="1" x14ac:dyDescent="0.3"/>
    <row r="31" ht="19.95" customHeight="1" x14ac:dyDescent="0.3"/>
    <row r="32" ht="19.95" customHeight="1" x14ac:dyDescent="0.3"/>
    <row r="33" ht="19.95" customHeight="1" x14ac:dyDescent="0.3"/>
    <row r="34" ht="19.95" customHeight="1" x14ac:dyDescent="0.3"/>
    <row r="35" ht="19.95" customHeight="1" x14ac:dyDescent="0.3"/>
    <row r="36" ht="19.95" customHeight="1" x14ac:dyDescent="0.3"/>
    <row r="37" ht="19.95" customHeight="1" x14ac:dyDescent="0.3"/>
    <row r="38" ht="19.95" customHeight="1" x14ac:dyDescent="0.3"/>
    <row r="39" ht="19.95" customHeight="1" x14ac:dyDescent="0.3"/>
    <row r="40" ht="19.95" customHeight="1" x14ac:dyDescent="0.3"/>
    <row r="41" ht="19.95" customHeight="1" x14ac:dyDescent="0.3"/>
    <row r="42" ht="19.95" customHeight="1" x14ac:dyDescent="0.3"/>
    <row r="43" ht="19.95" customHeight="1" x14ac:dyDescent="0.3"/>
    <row r="44" ht="19.95" customHeight="1" x14ac:dyDescent="0.3"/>
    <row r="45" ht="19.95" customHeight="1" x14ac:dyDescent="0.3"/>
    <row r="46" ht="19.95" customHeight="1" x14ac:dyDescent="0.3"/>
    <row r="47" ht="19.95" customHeight="1" x14ac:dyDescent="0.3"/>
    <row r="48" ht="19.95" customHeight="1" x14ac:dyDescent="0.3"/>
    <row r="49" ht="19.95" customHeight="1" x14ac:dyDescent="0.3"/>
  </sheetData>
  <mergeCells count="2">
    <mergeCell ref="B2:E2"/>
    <mergeCell ref="H2:K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3D988-EAB1-4F57-9AD1-E582C4AADD87}">
  <dimension ref="B1:K49"/>
  <sheetViews>
    <sheetView showGridLines="0" tabSelected="1" workbookViewId="0">
      <selection activeCell="E5" sqref="E5"/>
    </sheetView>
  </sheetViews>
  <sheetFormatPr defaultRowHeight="14.4" x14ac:dyDescent="0.3"/>
  <cols>
    <col min="1" max="1" width="2.21875" customWidth="1"/>
    <col min="2" max="2" width="15.77734375" customWidth="1"/>
    <col min="3" max="3" width="20.44140625" customWidth="1"/>
    <col min="4" max="4" width="26.6640625" customWidth="1"/>
    <col min="5" max="5" width="26" customWidth="1"/>
    <col min="6" max="6" width="6.33203125" customWidth="1"/>
    <col min="7" max="7" width="2.77734375" customWidth="1"/>
    <col min="8" max="8" width="17.6640625" customWidth="1"/>
    <col min="9" max="9" width="23.5546875" customWidth="1"/>
    <col min="10" max="10" width="28.6640625" customWidth="1"/>
    <col min="11" max="11" width="37.77734375" customWidth="1"/>
  </cols>
  <sheetData>
    <row r="1" spans="2:11" ht="19.95" customHeight="1" thickBot="1" x14ac:dyDescent="0.35"/>
    <row r="2" spans="2:11" ht="19.95" customHeight="1" thickBot="1" x14ac:dyDescent="0.35">
      <c r="B2" s="14" t="s">
        <v>15</v>
      </c>
      <c r="C2" s="14"/>
      <c r="D2" s="14"/>
      <c r="E2" s="14"/>
      <c r="H2" s="14" t="s">
        <v>10</v>
      </c>
      <c r="I2" s="14"/>
      <c r="J2" s="14"/>
      <c r="K2" s="14"/>
    </row>
    <row r="3" spans="2:11" ht="19.95" customHeight="1" thickBot="1" x14ac:dyDescent="0.35">
      <c r="B3" s="1"/>
      <c r="C3" s="1"/>
      <c r="D3" s="1"/>
      <c r="F3" s="2"/>
      <c r="G3" s="2"/>
      <c r="H3" s="1"/>
      <c r="I3" s="1"/>
      <c r="J3" s="1"/>
    </row>
    <row r="4" spans="2:11" ht="19.95" customHeight="1" thickBot="1" x14ac:dyDescent="0.35">
      <c r="B4" s="10" t="s">
        <v>0</v>
      </c>
      <c r="C4" s="11" t="s">
        <v>24</v>
      </c>
      <c r="D4" s="11" t="s">
        <v>15</v>
      </c>
      <c r="E4" s="11" t="s">
        <v>6</v>
      </c>
      <c r="F4" s="5"/>
      <c r="G4" s="5"/>
      <c r="H4" s="10" t="s">
        <v>0</v>
      </c>
      <c r="I4" s="11" t="s">
        <v>24</v>
      </c>
      <c r="J4" s="11" t="s">
        <v>15</v>
      </c>
      <c r="K4" s="11" t="s">
        <v>6</v>
      </c>
    </row>
    <row r="5" spans="2:11" ht="19.95" customHeight="1" thickBot="1" x14ac:dyDescent="0.35">
      <c r="B5" s="7" t="s">
        <v>1</v>
      </c>
      <c r="C5" s="7">
        <v>2382.3820999999998</v>
      </c>
      <c r="D5" s="8">
        <v>2</v>
      </c>
      <c r="E5" s="12">
        <f>ROUNDDOWN(C5,D5)</f>
        <v>2382.38</v>
      </c>
      <c r="F5" s="13"/>
      <c r="G5" s="13"/>
      <c r="H5" s="7" t="s">
        <v>1</v>
      </c>
      <c r="I5" s="7">
        <v>2382.3820999999998</v>
      </c>
      <c r="J5" s="8">
        <v>0</v>
      </c>
      <c r="K5" s="12"/>
    </row>
    <row r="6" spans="2:11" ht="19.95" customHeight="1" thickBot="1" x14ac:dyDescent="0.35">
      <c r="B6" s="7" t="s">
        <v>2</v>
      </c>
      <c r="C6" s="7">
        <v>2279.9672999999998</v>
      </c>
      <c r="D6" s="8">
        <v>-3</v>
      </c>
      <c r="E6" s="12">
        <f t="shared" ref="E6:E9" si="0">ROUNDDOWN(C6,D6)</f>
        <v>2000</v>
      </c>
      <c r="F6" s="13"/>
      <c r="G6" s="13"/>
      <c r="H6" s="7" t="s">
        <v>2</v>
      </c>
      <c r="I6" s="7">
        <v>2279.9672999999998</v>
      </c>
      <c r="J6" s="8">
        <v>-1</v>
      </c>
      <c r="K6" s="12"/>
    </row>
    <row r="7" spans="2:11" ht="19.95" customHeight="1" thickBot="1" x14ac:dyDescent="0.35">
      <c r="B7" s="7" t="s">
        <v>3</v>
      </c>
      <c r="C7" s="7">
        <v>5382.4092000000001</v>
      </c>
      <c r="D7" s="8">
        <v>0</v>
      </c>
      <c r="E7" s="12">
        <f t="shared" si="0"/>
        <v>5382</v>
      </c>
      <c r="F7" s="13"/>
      <c r="G7" s="13"/>
      <c r="H7" s="7" t="s">
        <v>3</v>
      </c>
      <c r="I7" s="7">
        <v>5382.4092000000001</v>
      </c>
      <c r="J7" s="8">
        <v>3</v>
      </c>
      <c r="K7" s="12"/>
    </row>
    <row r="8" spans="2:11" ht="19.95" customHeight="1" thickBot="1" x14ac:dyDescent="0.35">
      <c r="B8" s="7" t="s">
        <v>4</v>
      </c>
      <c r="C8" s="7">
        <v>8014.9466000000002</v>
      </c>
      <c r="D8" s="8">
        <v>1</v>
      </c>
      <c r="E8" s="12">
        <f t="shared" si="0"/>
        <v>8014.9</v>
      </c>
      <c r="F8" s="13"/>
      <c r="G8" s="13"/>
      <c r="H8" s="7" t="s">
        <v>4</v>
      </c>
      <c r="I8" s="7">
        <v>8014.9466000000002</v>
      </c>
      <c r="J8" s="8">
        <v>2</v>
      </c>
      <c r="K8" s="12"/>
    </row>
    <row r="9" spans="2:11" ht="19.95" customHeight="1" thickBot="1" x14ac:dyDescent="0.35">
      <c r="B9" s="7" t="s">
        <v>5</v>
      </c>
      <c r="C9" s="7">
        <v>7014.96018</v>
      </c>
      <c r="D9" s="8">
        <v>4</v>
      </c>
      <c r="E9" s="12">
        <f t="shared" si="0"/>
        <v>7014.9601000000002</v>
      </c>
      <c r="F9" s="13"/>
      <c r="G9" s="13"/>
      <c r="H9" s="7" t="s">
        <v>5</v>
      </c>
      <c r="I9" s="7">
        <v>7014.96018</v>
      </c>
      <c r="J9" s="8">
        <v>1</v>
      </c>
      <c r="K9" s="12"/>
    </row>
    <row r="10" spans="2:11" ht="177" customHeight="1" x14ac:dyDescent="0.3">
      <c r="B10" s="3"/>
      <c r="C10" s="4"/>
      <c r="D10" s="6"/>
      <c r="E10" s="4"/>
      <c r="F10" s="4"/>
      <c r="G10" s="4"/>
      <c r="H10" s="4"/>
    </row>
    <row r="11" spans="2:11" ht="158.4" customHeight="1" x14ac:dyDescent="0.3">
      <c r="B11" s="4"/>
      <c r="C11" s="4"/>
      <c r="D11" s="4"/>
      <c r="E11" s="4"/>
      <c r="F11" s="4"/>
      <c r="G11" s="4"/>
      <c r="H11" s="4"/>
    </row>
    <row r="12" spans="2:11" ht="19.95" customHeight="1" x14ac:dyDescent="0.3"/>
    <row r="13" spans="2:11" ht="19.95" customHeight="1" x14ac:dyDescent="0.3"/>
    <row r="14" spans="2:11" ht="19.95" customHeight="1" x14ac:dyDescent="0.3"/>
    <row r="15" spans="2:11" ht="19.95" customHeight="1" x14ac:dyDescent="0.3"/>
    <row r="16" spans="2:11" ht="19.95" customHeight="1" x14ac:dyDescent="0.3"/>
    <row r="17" ht="19.95" customHeight="1" x14ac:dyDescent="0.3"/>
    <row r="18" ht="19.95" customHeight="1" x14ac:dyDescent="0.3"/>
    <row r="19" ht="19.95" customHeight="1" x14ac:dyDescent="0.3"/>
    <row r="20" ht="19.95" customHeight="1" x14ac:dyDescent="0.3"/>
    <row r="21" ht="19.95" customHeight="1" x14ac:dyDescent="0.3"/>
    <row r="22" ht="19.95" customHeight="1" x14ac:dyDescent="0.3"/>
    <row r="23" ht="19.95" customHeight="1" x14ac:dyDescent="0.3"/>
    <row r="24" ht="19.95" customHeight="1" x14ac:dyDescent="0.3"/>
    <row r="25" ht="19.95" customHeight="1" x14ac:dyDescent="0.3"/>
    <row r="26" ht="19.95" customHeight="1" x14ac:dyDescent="0.3"/>
    <row r="27" ht="19.95" customHeight="1" x14ac:dyDescent="0.3"/>
    <row r="28" ht="19.95" customHeight="1" x14ac:dyDescent="0.3"/>
    <row r="29" ht="19.95" customHeight="1" x14ac:dyDescent="0.3"/>
    <row r="30" ht="19.95" customHeight="1" x14ac:dyDescent="0.3"/>
    <row r="31" ht="19.95" customHeight="1" x14ac:dyDescent="0.3"/>
    <row r="32" ht="19.95" customHeight="1" x14ac:dyDescent="0.3"/>
    <row r="33" ht="19.95" customHeight="1" x14ac:dyDescent="0.3"/>
    <row r="34" ht="19.95" customHeight="1" x14ac:dyDescent="0.3"/>
    <row r="35" ht="19.95" customHeight="1" x14ac:dyDescent="0.3"/>
    <row r="36" ht="19.95" customHeight="1" x14ac:dyDescent="0.3"/>
    <row r="37" ht="19.95" customHeight="1" x14ac:dyDescent="0.3"/>
    <row r="38" ht="19.95" customHeight="1" x14ac:dyDescent="0.3"/>
    <row r="39" ht="19.95" customHeight="1" x14ac:dyDescent="0.3"/>
    <row r="40" ht="19.95" customHeight="1" x14ac:dyDescent="0.3"/>
    <row r="41" ht="19.95" customHeight="1" x14ac:dyDescent="0.3"/>
    <row r="42" ht="19.95" customHeight="1" x14ac:dyDescent="0.3"/>
    <row r="43" ht="19.95" customHeight="1" x14ac:dyDescent="0.3"/>
    <row r="44" ht="19.95" customHeight="1" x14ac:dyDescent="0.3"/>
    <row r="45" ht="19.95" customHeight="1" x14ac:dyDescent="0.3"/>
    <row r="46" ht="19.95" customHeight="1" x14ac:dyDescent="0.3"/>
    <row r="47" ht="19.95" customHeight="1" x14ac:dyDescent="0.3"/>
    <row r="48" ht="19.95" customHeight="1" x14ac:dyDescent="0.3"/>
    <row r="49" ht="19.95" customHeight="1" x14ac:dyDescent="0.3"/>
  </sheetData>
  <mergeCells count="2">
    <mergeCell ref="B2:E2"/>
    <mergeCell ref="H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Rounded Down</vt:lpstr>
      <vt:lpstr>Right of Decimal</vt:lpstr>
      <vt:lpstr>Left of Decimal</vt:lpstr>
      <vt:lpstr>Negative Number</vt:lpstr>
      <vt:lpstr>Nesting Inside</vt:lpstr>
      <vt:lpstr>Variable Digit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ASM Arman</cp:lastModifiedBy>
  <dcterms:created xsi:type="dcterms:W3CDTF">2022-01-03T03:07:34Z</dcterms:created>
  <dcterms:modified xsi:type="dcterms:W3CDTF">2022-01-03T12:16:30Z</dcterms:modified>
</cp:coreProperties>
</file>