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_kader\1568\1568\"/>
    </mc:Choice>
  </mc:AlternateContent>
  <xr:revisionPtr revIDLastSave="0" documentId="13_ncr:1_{1C191102-47F9-411D-A0A4-6F80945CCC7D}" xr6:coauthVersionLast="47" xr6:coauthVersionMax="47" xr10:uidLastSave="{00000000-0000-0000-0000-000000000000}"/>
  <bookViews>
    <workbookView xWindow="-120" yWindow="-120" windowWidth="29040" windowHeight="15840" xr2:uid="{2DC6CA08-5656-4F01-A4B4-977882BA424B}"/>
  </bookViews>
  <sheets>
    <sheet name="Dataset" sheetId="8" r:id="rId1"/>
    <sheet name="Moving Average Calculation" sheetId="6" r:id="rId2"/>
    <sheet name="Generating Chart in Excel" sheetId="7" r:id="rId3"/>
    <sheet name="Moving Average in Excel Chart" sheetId="1" r:id="rId4"/>
    <sheet name="Simple Moving Average" sheetId="2" r:id="rId5"/>
    <sheet name="Weighted Moving Average" sheetId="3" r:id="rId6"/>
    <sheet name="Exponential Moving Average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6" l="1"/>
  <c r="F8" i="6"/>
  <c r="F9" i="6"/>
  <c r="F10" i="6"/>
  <c r="F11" i="6"/>
  <c r="F12" i="6"/>
  <c r="F13" i="6"/>
  <c r="F14" i="6"/>
  <c r="F15" i="6"/>
  <c r="F16" i="6"/>
  <c r="F6" i="6"/>
  <c r="D7" i="6"/>
  <c r="D8" i="6"/>
  <c r="D9" i="6"/>
  <c r="D10" i="6"/>
  <c r="D11" i="6"/>
  <c r="D12" i="6"/>
  <c r="D13" i="6"/>
  <c r="D14" i="6"/>
  <c r="D15" i="6"/>
  <c r="D16" i="6"/>
  <c r="D6" i="6"/>
  <c r="H6" i="4"/>
  <c r="E8" i="4" s="1"/>
  <c r="E11" i="4"/>
  <c r="E14" i="4"/>
  <c r="E15" i="4"/>
  <c r="D8" i="4"/>
  <c r="D9" i="4"/>
  <c r="D10" i="4"/>
  <c r="D11" i="4"/>
  <c r="D12" i="4"/>
  <c r="D13" i="4"/>
  <c r="D14" i="4"/>
  <c r="D15" i="4"/>
  <c r="D16" i="4"/>
  <c r="D7" i="4"/>
  <c r="D7" i="3"/>
  <c r="D8" i="3"/>
  <c r="D9" i="3"/>
  <c r="D10" i="3"/>
  <c r="D11" i="3"/>
  <c r="D12" i="3"/>
  <c r="D13" i="3"/>
  <c r="D14" i="3"/>
  <c r="D15" i="3"/>
  <c r="D16" i="3"/>
  <c r="E6" i="6"/>
  <c r="G11" i="6"/>
  <c r="E13" i="6"/>
  <c r="G9" i="6"/>
  <c r="E10" i="3"/>
  <c r="G13" i="6"/>
  <c r="G15" i="6"/>
  <c r="G8" i="6"/>
  <c r="G10" i="6"/>
  <c r="G6" i="6"/>
  <c r="G12" i="6"/>
  <c r="G14" i="6"/>
  <c r="E12" i="3"/>
  <c r="G16" i="6"/>
  <c r="E9" i="3"/>
  <c r="E8" i="3"/>
  <c r="E15" i="3"/>
  <c r="E7" i="3"/>
  <c r="E16" i="3"/>
  <c r="E14" i="3"/>
  <c r="E12" i="6"/>
  <c r="E11" i="3"/>
  <c r="E14" i="6"/>
  <c r="E13" i="3"/>
  <c r="E11" i="6"/>
  <c r="E15" i="6"/>
  <c r="E9" i="6"/>
  <c r="E16" i="6"/>
  <c r="G7" i="6"/>
  <c r="E8" i="6"/>
  <c r="E10" i="6"/>
  <c r="E7" i="6"/>
  <c r="E10" i="4" l="1"/>
  <c r="E7" i="4"/>
  <c r="E13" i="4"/>
  <c r="E9" i="4"/>
  <c r="E16" i="4"/>
  <c r="E12" i="4"/>
</calcChain>
</file>

<file path=xl/sharedStrings.xml><?xml version="1.0" encoding="utf-8"?>
<sst xmlns="http://schemas.openxmlformats.org/spreadsheetml/2006/main" count="115" uniqueCount="28">
  <si>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</si>
  <si>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</si>
  <si>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</si>
  <si>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</si>
  <si>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</si>
  <si>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</si>
  <si>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</si>
  <si>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</si>
  <si>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</si>
  <si>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</si>
  <si>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</si>
  <si>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</si>
  <si>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Precipitation in mm</t>
  </si>
  <si>
    <t>Month</t>
  </si>
  <si>
    <t>Moving Average in Excel for 2 Months</t>
  </si>
  <si>
    <t>Simple Moving Average in Excel for 3 Months &amp; 7 Months</t>
  </si>
  <si>
    <t>Formula</t>
  </si>
  <si>
    <t>SMA</t>
  </si>
  <si>
    <t>EMA</t>
  </si>
  <si>
    <t>Period</t>
  </si>
  <si>
    <t>Alpha</t>
  </si>
  <si>
    <t>WMA</t>
  </si>
  <si>
    <t>Moving Average</t>
  </si>
  <si>
    <t>Moving Average Calculation Methods in Excel</t>
  </si>
  <si>
    <t>Generating Chart in Excel</t>
  </si>
  <si>
    <t xml:space="preserve">Weighted Moving Average in Excel </t>
  </si>
  <si>
    <t xml:space="preserve">Exponential Moving Average (EMA) in Excel </t>
  </si>
  <si>
    <t>Monthly Precipitation of Washington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</si>
</sst>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rgb="FF212529"/>
      <name val="Segoe U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2" fillId="0" borderId="0" xfId="0" applyFont="1"/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0" borderId="6" xfId="0" applyFont="1" applyBorder="1"/>
    <xf numFmtId="1" fontId="5" fillId="0" borderId="7" xfId="0" applyNumberFormat="1" applyFont="1" applyBorder="1"/>
    <xf numFmtId="0" fontId="5" fillId="0" borderId="8" xfId="0" applyFont="1" applyBorder="1"/>
    <xf numFmtId="1" fontId="5" fillId="0" borderId="9" xfId="0" applyNumberFormat="1" applyFont="1" applyBorder="1"/>
    <xf numFmtId="1" fontId="5" fillId="0" borderId="11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5" fillId="0" borderId="12" xfId="0" applyFont="1" applyBorder="1"/>
    <xf numFmtId="0" fontId="4" fillId="3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2" xfId="0" applyFont="1" applyBorder="1"/>
    <xf numFmtId="0" fontId="4" fillId="3" borderId="5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9" xfId="0" applyFont="1" applyBorder="1"/>
    <xf numFmtId="0" fontId="5" fillId="0" borderId="0" xfId="0" applyFont="1"/>
    <xf numFmtId="0" fontId="5" fillId="0" borderId="7" xfId="0" applyFont="1" applyBorder="1"/>
    <xf numFmtId="1" fontId="5" fillId="0" borderId="2" xfId="0" applyNumberFormat="1" applyFont="1" applyBorder="1"/>
    <xf numFmtId="0" fontId="5" fillId="0" borderId="17" xfId="0" applyFont="1" applyBorder="1"/>
    <xf numFmtId="1" fontId="5" fillId="0" borderId="17" xfId="0" applyNumberFormat="1" applyFont="1" applyBorder="1"/>
    <xf numFmtId="0" fontId="1" fillId="2" borderId="1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cap="none" spc="50" normalizeH="0" baseline="0">
                <a:solidFill>
                  <a:schemeClr val="tx1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Monthly Precipitation of Washington D.C.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cap="none" spc="50" normalizeH="0" baseline="0">
              <a:solidFill>
                <a:schemeClr val="tx1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'Generating Chart in Excel'!$C$4</c:f>
              <c:strCache>
                <c:ptCount val="1"/>
                <c:pt idx="0">
                  <c:v>Precipitation in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strRef>
              <c:f>'Generating Chart in Excel'!$B$5:$B$16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xVal>
          <c:yVal>
            <c:numRef>
              <c:f>'Generating Chart in Excel'!$C$5:$C$16</c:f>
              <c:numCache>
                <c:formatCode>0</c:formatCode>
                <c:ptCount val="12"/>
                <c:pt idx="0">
                  <c:v>76.961999999999989</c:v>
                </c:pt>
                <c:pt idx="1">
                  <c:v>62.991999999999997</c:v>
                </c:pt>
                <c:pt idx="2">
                  <c:v>82.042000000000002</c:v>
                </c:pt>
                <c:pt idx="3">
                  <c:v>80.009999999999991</c:v>
                </c:pt>
                <c:pt idx="4">
                  <c:v>104.90199999999999</c:v>
                </c:pt>
                <c:pt idx="5">
                  <c:v>82.042000000000002</c:v>
                </c:pt>
                <c:pt idx="6">
                  <c:v>104.90199999999999</c:v>
                </c:pt>
                <c:pt idx="7">
                  <c:v>123.95199999999998</c:v>
                </c:pt>
                <c:pt idx="8">
                  <c:v>97.027999999999992</c:v>
                </c:pt>
                <c:pt idx="9">
                  <c:v>77.977999999999994</c:v>
                </c:pt>
                <c:pt idx="10">
                  <c:v>71.881999999999991</c:v>
                </c:pt>
                <c:pt idx="11">
                  <c:v>71.11999999999999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93-4E9A-BD36-DB132048C33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696638079"/>
        <c:axId val="696636783"/>
      </c:scatterChart>
      <c:valAx>
        <c:axId val="696638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none" spc="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636783"/>
        <c:crosses val="autoZero"/>
        <c:crossBetween val="midCat"/>
      </c:valAx>
      <c:valAx>
        <c:axId val="69663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Precipitation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638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Moving</a:t>
            </a:r>
            <a:r>
              <a:rPr lang="en-US" sz="1400" b="1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Average for 2 Months</a:t>
            </a:r>
            <a:endParaRPr lang="en-US" sz="1400" b="1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15655336748933"/>
          <c:y val="0.14291630212890055"/>
          <c:w val="0.79630309167208235"/>
          <c:h val="0.651483770224924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'Moving Average in Excel Chart'!$C$4</c:f>
              <c:strCache>
                <c:ptCount val="1"/>
                <c:pt idx="0">
                  <c:v>Precipitation in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movingAvg"/>
            <c:period val="2"/>
            <c:dispRSqr val="0"/>
            <c:dispEq val="0"/>
          </c:trendline>
          <c:trendline>
            <c:spPr>
              <a:ln w="38100" cap="rnd">
                <a:solidFill>
                  <a:schemeClr val="accent2">
                    <a:lumMod val="50000"/>
                  </a:schemeClr>
                </a:solidFill>
                <a:prstDash val="solid"/>
              </a:ln>
              <a:effectLst/>
            </c:spPr>
            <c:trendlineType val="movingAvg"/>
            <c:period val="3"/>
            <c:dispRSqr val="0"/>
            <c:dispEq val="0"/>
          </c:trendline>
          <c:xVal>
            <c:strRef>
              <c:f>'Moving Average in Excel Chart'!$B$5:$B$16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xVal>
          <c:yVal>
            <c:numRef>
              <c:f>'Moving Average in Excel Chart'!$C$5:$C$16</c:f>
              <c:numCache>
                <c:formatCode>0</c:formatCode>
                <c:ptCount val="12"/>
                <c:pt idx="0">
                  <c:v>76.961999999999989</c:v>
                </c:pt>
                <c:pt idx="1">
                  <c:v>62.991999999999997</c:v>
                </c:pt>
                <c:pt idx="2">
                  <c:v>82.042000000000002</c:v>
                </c:pt>
                <c:pt idx="3">
                  <c:v>80.009999999999991</c:v>
                </c:pt>
                <c:pt idx="4">
                  <c:v>104.90199999999999</c:v>
                </c:pt>
                <c:pt idx="5">
                  <c:v>82.042000000000002</c:v>
                </c:pt>
                <c:pt idx="6">
                  <c:v>104.90199999999999</c:v>
                </c:pt>
                <c:pt idx="7">
                  <c:v>123.95199999999998</c:v>
                </c:pt>
                <c:pt idx="8">
                  <c:v>97.027999999999992</c:v>
                </c:pt>
                <c:pt idx="9">
                  <c:v>77.977999999999994</c:v>
                </c:pt>
                <c:pt idx="10">
                  <c:v>71.881999999999991</c:v>
                </c:pt>
                <c:pt idx="11">
                  <c:v>71.11999999999999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4D-4B45-802F-5F5C7D84AD7B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axId val="756830831"/>
        <c:axId val="756846639"/>
      </c:scatterChart>
      <c:valAx>
        <c:axId val="75683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3290300804529952"/>
              <c:y val="0.86033921198446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846639"/>
        <c:crosses val="autoZero"/>
        <c:crossBetween val="midCat"/>
      </c:valAx>
      <c:valAx>
        <c:axId val="75684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Precipitation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8308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Simple</a:t>
            </a:r>
            <a:r>
              <a:rPr lang="en-US" sz="1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Moving Average for 3 &amp; 5 Months</a:t>
            </a:r>
            <a:endParaRPr lang="en-US" sz="14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'Simple Moving Average'!$C$4</c:f>
              <c:strCache>
                <c:ptCount val="1"/>
                <c:pt idx="0">
                  <c:v>Precipitation in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34925" cap="rnd" cmpd="sng">
                <a:solidFill>
                  <a:schemeClr val="accent2">
                    <a:lumMod val="50000"/>
                  </a:schemeClr>
                </a:solidFill>
                <a:prstDash val="solid"/>
              </a:ln>
              <a:effectLst/>
            </c:spPr>
            <c:trendlineType val="movingAvg"/>
            <c:period val="3"/>
            <c:dispRSqr val="0"/>
            <c:dispEq val="0"/>
          </c:trendline>
          <c:trendline>
            <c:spPr>
              <a:ln w="34925" cap="rnd">
                <a:solidFill>
                  <a:srgbClr val="7030A0"/>
                </a:solidFill>
              </a:ln>
              <a:effectLst/>
            </c:spPr>
            <c:trendlineType val="movingAvg"/>
            <c:period val="7"/>
            <c:dispRSqr val="0"/>
            <c:dispEq val="0"/>
          </c:trendline>
          <c:xVal>
            <c:strRef>
              <c:f>'Simple Moving Average'!$B$5:$B$16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xVal>
          <c:yVal>
            <c:numRef>
              <c:f>'Simple Moving Average'!$C$5:$C$16</c:f>
              <c:numCache>
                <c:formatCode>0</c:formatCode>
                <c:ptCount val="12"/>
                <c:pt idx="0">
                  <c:v>76.961999999999989</c:v>
                </c:pt>
                <c:pt idx="1">
                  <c:v>62.991999999999997</c:v>
                </c:pt>
                <c:pt idx="2">
                  <c:v>82.042000000000002</c:v>
                </c:pt>
                <c:pt idx="3">
                  <c:v>80.009999999999991</c:v>
                </c:pt>
                <c:pt idx="4">
                  <c:v>104.90199999999999</c:v>
                </c:pt>
                <c:pt idx="5">
                  <c:v>82.042000000000002</c:v>
                </c:pt>
                <c:pt idx="6">
                  <c:v>104.90199999999999</c:v>
                </c:pt>
                <c:pt idx="7">
                  <c:v>123.95199999999998</c:v>
                </c:pt>
                <c:pt idx="8">
                  <c:v>97.027999999999992</c:v>
                </c:pt>
                <c:pt idx="9">
                  <c:v>77.977999999999994</c:v>
                </c:pt>
                <c:pt idx="10">
                  <c:v>71.881999999999991</c:v>
                </c:pt>
                <c:pt idx="11">
                  <c:v>71.11999999999999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5D-4D54-A3E3-D3DAD8C64216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axId val="649056543"/>
        <c:axId val="649057375"/>
      </c:scatterChart>
      <c:valAx>
        <c:axId val="649056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057375"/>
        <c:crosses val="autoZero"/>
        <c:crossBetween val="midCat"/>
      </c:valAx>
      <c:valAx>
        <c:axId val="649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precipitation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056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Weighted Moving Average in Excel Chart (WMA)</a:t>
            </a:r>
          </a:p>
        </c:rich>
      </c:tx>
      <c:layout>
        <c:manualLayout>
          <c:xMode val="edge"/>
          <c:yMode val="edge"/>
          <c:x val="0.1421759627473509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'Weighted Moving Average'!$C$4</c:f>
              <c:strCache>
                <c:ptCount val="1"/>
                <c:pt idx="0">
                  <c:v>Precipitation in mm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'Weighted Moving Average'!$B$5:$B$16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'Weighted Moving Average'!$C$5:$C$16</c:f>
              <c:numCache>
                <c:formatCode>General</c:formatCode>
                <c:ptCount val="12"/>
                <c:pt idx="0">
                  <c:v>77</c:v>
                </c:pt>
                <c:pt idx="1">
                  <c:v>63</c:v>
                </c:pt>
                <c:pt idx="2">
                  <c:v>82</c:v>
                </c:pt>
                <c:pt idx="3">
                  <c:v>80</c:v>
                </c:pt>
                <c:pt idx="4">
                  <c:v>105</c:v>
                </c:pt>
                <c:pt idx="5">
                  <c:v>82</c:v>
                </c:pt>
                <c:pt idx="6">
                  <c:v>105</c:v>
                </c:pt>
                <c:pt idx="7">
                  <c:v>124</c:v>
                </c:pt>
                <c:pt idx="8">
                  <c:v>97</c:v>
                </c:pt>
                <c:pt idx="9">
                  <c:v>78</c:v>
                </c:pt>
                <c:pt idx="10">
                  <c:v>72</c:v>
                </c:pt>
                <c:pt idx="1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0-41F5-9092-AA6896A7A39B}"/>
            </c:ext>
          </c:extLst>
        </c:ser>
        <c:ser>
          <c:idx val="1"/>
          <c:order val="1"/>
          <c:tx>
            <c:strRef>
              <c:f>'Weighted Moving Average'!$D$4</c:f>
              <c:strCache>
                <c:ptCount val="1"/>
                <c:pt idx="0">
                  <c:v>WMA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'Weighted Moving Average'!$B$5:$B$16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'Weighted Moving Average'!$D$5:$D$16</c:f>
              <c:numCache>
                <c:formatCode>General</c:formatCode>
                <c:ptCount val="12"/>
                <c:pt idx="2">
                  <c:v>75.3</c:v>
                </c:pt>
                <c:pt idx="3">
                  <c:v>85.4</c:v>
                </c:pt>
                <c:pt idx="4">
                  <c:v>100.9</c:v>
                </c:pt>
                <c:pt idx="5">
                  <c:v>99</c:v>
                </c:pt>
                <c:pt idx="6">
                  <c:v>106.30000000000001</c:v>
                </c:pt>
                <c:pt idx="7">
                  <c:v>120.4</c:v>
                </c:pt>
                <c:pt idx="8">
                  <c:v>119.1</c:v>
                </c:pt>
                <c:pt idx="9">
                  <c:v>102.60000000000001</c:v>
                </c:pt>
                <c:pt idx="10">
                  <c:v>86.600000000000009</c:v>
                </c:pt>
                <c:pt idx="11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0-41F5-9092-AA6896A7A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843583"/>
        <c:axId val="760844447"/>
      </c:lineChart>
      <c:catAx>
        <c:axId val="760843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844447"/>
        <c:crosses val="autoZero"/>
        <c:auto val="1"/>
        <c:lblAlgn val="ctr"/>
        <c:lblOffset val="100"/>
        <c:noMultiLvlLbl val="0"/>
      </c:catAx>
      <c:valAx>
        <c:axId val="7608444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precipitation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84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Precipitation, SMA &amp; EMA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'Exponential Moving Average'!$C$4</c:f>
              <c:strCache>
                <c:ptCount val="1"/>
                <c:pt idx="0">
                  <c:v>Precipitation in mm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'Exponential Moving Average'!$B$5:$B$16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'Exponential Moving Average'!$C$5:$C$16</c:f>
              <c:numCache>
                <c:formatCode>General</c:formatCode>
                <c:ptCount val="12"/>
                <c:pt idx="0">
                  <c:v>77</c:v>
                </c:pt>
                <c:pt idx="1">
                  <c:v>63</c:v>
                </c:pt>
                <c:pt idx="2">
                  <c:v>82</c:v>
                </c:pt>
                <c:pt idx="3">
                  <c:v>80</c:v>
                </c:pt>
                <c:pt idx="4">
                  <c:v>105</c:v>
                </c:pt>
                <c:pt idx="5">
                  <c:v>82</c:v>
                </c:pt>
                <c:pt idx="6">
                  <c:v>105</c:v>
                </c:pt>
                <c:pt idx="7">
                  <c:v>124</c:v>
                </c:pt>
                <c:pt idx="8">
                  <c:v>97</c:v>
                </c:pt>
                <c:pt idx="9">
                  <c:v>78</c:v>
                </c:pt>
                <c:pt idx="10">
                  <c:v>72</c:v>
                </c:pt>
                <c:pt idx="1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C-4037-8E88-8D36CA679118}"/>
            </c:ext>
          </c:extLst>
        </c:ser>
        <c:ser>
          <c:idx val="1"/>
          <c:order val="1"/>
          <c:tx>
            <c:strRef>
              <c:f>'Exponential Moving Average'!$D$4</c:f>
              <c:strCache>
                <c:ptCount val="1"/>
                <c:pt idx="0">
                  <c:v>SMA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rgbClr val="7030A0"/>
                </a:solidFill>
                <a:round/>
              </a:ln>
              <a:effectLst/>
            </c:spPr>
          </c:marker>
          <c:cat>
            <c:strRef>
              <c:f>'Exponential Moving Average'!$B$5:$B$16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'Exponential Moving Average'!$D$5:$D$16</c:f>
              <c:numCache>
                <c:formatCode>General</c:formatCode>
                <c:ptCount val="12"/>
                <c:pt idx="2" formatCode="0">
                  <c:v>74</c:v>
                </c:pt>
                <c:pt idx="3" formatCode="0">
                  <c:v>75</c:v>
                </c:pt>
                <c:pt idx="4" formatCode="0">
                  <c:v>89</c:v>
                </c:pt>
                <c:pt idx="5" formatCode="0">
                  <c:v>89</c:v>
                </c:pt>
                <c:pt idx="6" formatCode="0">
                  <c:v>97.333333333333329</c:v>
                </c:pt>
                <c:pt idx="7" formatCode="0">
                  <c:v>103.66666666666667</c:v>
                </c:pt>
                <c:pt idx="8" formatCode="0">
                  <c:v>108.66666666666667</c:v>
                </c:pt>
                <c:pt idx="9" formatCode="0">
                  <c:v>99.666666666666671</c:v>
                </c:pt>
                <c:pt idx="10" formatCode="0">
                  <c:v>82.333333333333329</c:v>
                </c:pt>
                <c:pt idx="11" formatCode="0">
                  <c:v>73.666666666666671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C-4037-8E88-8D36CA679118}"/>
            </c:ext>
          </c:extLst>
        </c:ser>
        <c:ser>
          <c:idx val="2"/>
          <c:order val="2"/>
          <c:tx>
            <c:strRef>
              <c:f>'Exponential Moving Average'!$E$4</c:f>
              <c:strCache>
                <c:ptCount val="1"/>
                <c:pt idx="0">
                  <c:v>EMA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19050">
                <a:solidFill>
                  <a:srgbClr val="C00000"/>
                </a:solidFill>
                <a:round/>
              </a:ln>
              <a:effectLst/>
            </c:spPr>
          </c:marker>
          <c:cat>
            <c:strRef>
              <c:f>'Exponential Moving Average'!$B$5:$B$16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'Exponential Moving Average'!$E$5:$E$16</c:f>
              <c:numCache>
                <c:formatCode>General</c:formatCode>
                <c:ptCount val="12"/>
                <c:pt idx="2" formatCode="0">
                  <c:v>68.5</c:v>
                </c:pt>
                <c:pt idx="3" formatCode="0">
                  <c:v>78.5</c:v>
                </c:pt>
                <c:pt idx="4" formatCode="0">
                  <c:v>84.5</c:v>
                </c:pt>
                <c:pt idx="5" formatCode="0">
                  <c:v>97</c:v>
                </c:pt>
                <c:pt idx="6" formatCode="0">
                  <c:v>89.666666666666657</c:v>
                </c:pt>
                <c:pt idx="7" formatCode="0">
                  <c:v>104.33333333333334</c:v>
                </c:pt>
                <c:pt idx="8" formatCode="0">
                  <c:v>116.33333333333334</c:v>
                </c:pt>
                <c:pt idx="9" formatCode="0">
                  <c:v>98.333333333333343</c:v>
                </c:pt>
                <c:pt idx="10" formatCode="0">
                  <c:v>80.166666666666657</c:v>
                </c:pt>
                <c:pt idx="11" formatCode="0">
                  <c:v>72.833333333333343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3C-4037-8E88-8D36CA679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16655"/>
        <c:axId val="796013631"/>
      </c:lineChart>
      <c:catAx>
        <c:axId val="796016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013631"/>
        <c:crosses val="autoZero"/>
        <c:auto val="1"/>
        <c:lblAlgn val="ctr"/>
        <c:lblOffset val="100"/>
        <c:noMultiLvlLbl val="0"/>
      </c:catAx>
      <c:valAx>
        <c:axId val="7960136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Precipitation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01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195261</xdr:colOff>
      <xdr:row>3</xdr:row>
      <xdr:rowOff>33336</xdr:rowOff>
    </xdr:from>
    <xdr:to>
      <xdr:col>11</xdr:col>
      <xdr:colOff>390524</xdr:colOff>
      <xdr:row>15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920FC7-2D74-4A3F-976C-6D9DA7DE6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</xdr:row>
      <xdr:rowOff>0</xdr:rowOff>
    </xdr:from>
    <xdr:to>
      <xdr:col>12</xdr:col>
      <xdr:colOff>0</xdr:colOff>
      <xdr:row>16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6625FEF-29DA-45AE-B82D-064E8CC22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204786</xdr:colOff>
      <xdr:row>2</xdr:row>
      <xdr:rowOff>242886</xdr:rowOff>
    </xdr:from>
    <xdr:to>
      <xdr:col>11</xdr:col>
      <xdr:colOff>85725</xdr:colOff>
      <xdr:row>16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DFEC57-8806-489E-BDB7-AC2A3E684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52386</xdr:colOff>
      <xdr:row>3</xdr:row>
      <xdr:rowOff>4762</xdr:rowOff>
    </xdr:from>
    <xdr:to>
      <xdr:col>15</xdr:col>
      <xdr:colOff>180975</xdr:colOff>
      <xdr:row>14</xdr:row>
      <xdr:rowOff>23812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8A233E-71AF-4825-A93C-87F4DDB9F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2</xdr:row>
      <xdr:rowOff>157162</xdr:rowOff>
    </xdr:from>
    <xdr:to>
      <xdr:col>16</xdr:col>
      <xdr:colOff>419100</xdr:colOff>
      <xdr:row>13</xdr:row>
      <xdr:rowOff>176212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320453-7087-49B3-B54E-9DA83B27D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59CD-7FE3-4151-86C1-B980CACD2460}">
  <dimension ref="B1:C18"/>
  <sheetViews>
    <sheetView showGridLines="0" tabSelected="1" workbookViewId="0">
      <selection activeCell="C5" sqref="C5"/>
    </sheetView>
  </sheetViews>
  <sheetFormatPr defaultRowHeight="15" x14ac:dyDescent="0.25"/>
  <cols>
    <col min="1" max="1" width="4.7109375" customWidth="1"/>
    <col min="2" max="2" width="15.42578125" customWidth="1"/>
    <col min="3" max="3" width="31.42578125" customWidth="1"/>
  </cols>
  <sheetData>
    <row r="1" spans="2:3" ht="20.100000000000001" customHeight="1" x14ac:dyDescent="0.25"/>
    <row r="2" spans="2:3" ht="20.100000000000001" customHeight="1" thickBot="1" x14ac:dyDescent="0.3">
      <c r="B2" s="24" t="s">
        <v>27</v>
      </c>
      <c r="C2" s="24"/>
    </row>
    <row r="3" spans="2:3" ht="20.100000000000001" customHeight="1" thickTop="1" thickBot="1" x14ac:dyDescent="0.3"/>
    <row r="4" spans="2:3" ht="20.100000000000001" customHeight="1" x14ac:dyDescent="0.25">
      <c r="B4" s="2" t="s">
        <v>13</v>
      </c>
      <c r="C4" s="16" t="s">
        <v>12</v>
      </c>
    </row>
    <row r="5" spans="2:3" ht="20.100000000000001" customHeight="1" x14ac:dyDescent="0.25">
      <c r="B5" s="4" t="s">
        <v>0</v>
      </c>
      <c r="C5" s="5">
        <v>76.961999999999989</v>
      </c>
    </row>
    <row r="6" spans="2:3" ht="20.100000000000001" customHeight="1" x14ac:dyDescent="0.25">
      <c r="B6" s="4" t="s">
        <v>1</v>
      </c>
      <c r="C6" s="5">
        <v>62.991999999999997</v>
      </c>
    </row>
    <row r="7" spans="2:3" ht="20.100000000000001" customHeight="1" x14ac:dyDescent="0.25">
      <c r="B7" s="4" t="s">
        <v>2</v>
      </c>
      <c r="C7" s="5">
        <v>82.042000000000002</v>
      </c>
    </row>
    <row r="8" spans="2:3" ht="20.100000000000001" customHeight="1" x14ac:dyDescent="0.25">
      <c r="B8" s="4" t="s">
        <v>3</v>
      </c>
      <c r="C8" s="5">
        <v>80.009999999999991</v>
      </c>
    </row>
    <row r="9" spans="2:3" ht="20.100000000000001" customHeight="1" x14ac:dyDescent="0.25">
      <c r="B9" s="4" t="s">
        <v>4</v>
      </c>
      <c r="C9" s="5">
        <v>104.90199999999999</v>
      </c>
    </row>
    <row r="10" spans="2:3" ht="20.100000000000001" customHeight="1" x14ac:dyDescent="0.25">
      <c r="B10" s="4" t="s">
        <v>5</v>
      </c>
      <c r="C10" s="5">
        <v>82.042000000000002</v>
      </c>
    </row>
    <row r="11" spans="2:3" ht="20.100000000000001" customHeight="1" x14ac:dyDescent="0.25">
      <c r="B11" s="4" t="s">
        <v>6</v>
      </c>
      <c r="C11" s="5">
        <v>104.90199999999999</v>
      </c>
    </row>
    <row r="12" spans="2:3" ht="20.100000000000001" customHeight="1" x14ac:dyDescent="0.25">
      <c r="B12" s="4" t="s">
        <v>7</v>
      </c>
      <c r="C12" s="5">
        <v>123.95199999999998</v>
      </c>
    </row>
    <row r="13" spans="2:3" ht="20.100000000000001" customHeight="1" x14ac:dyDescent="0.25">
      <c r="B13" s="4" t="s">
        <v>8</v>
      </c>
      <c r="C13" s="5">
        <v>97.027999999999992</v>
      </c>
    </row>
    <row r="14" spans="2:3" ht="20.100000000000001" customHeight="1" x14ac:dyDescent="0.25">
      <c r="B14" s="4" t="s">
        <v>9</v>
      </c>
      <c r="C14" s="5">
        <v>77.977999999999994</v>
      </c>
    </row>
    <row r="15" spans="2:3" ht="20.100000000000001" customHeight="1" x14ac:dyDescent="0.25">
      <c r="B15" s="4" t="s">
        <v>10</v>
      </c>
      <c r="C15" s="5">
        <v>71.881999999999991</v>
      </c>
    </row>
    <row r="16" spans="2:3" ht="20.100000000000001" customHeight="1" thickBot="1" x14ac:dyDescent="0.3">
      <c r="B16" s="6" t="s">
        <v>11</v>
      </c>
      <c r="C16" s="7">
        <v>71.11999999999999</v>
      </c>
    </row>
    <row r="17" ht="20.100000000000001" customHeight="1" x14ac:dyDescent="0.25"/>
    <row r="18" ht="20.100000000000001" customHeight="1" x14ac:dyDescent="0.25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1562-305F-413D-BF46-905A9E07062A}">
  <dimension ref="B1:L20"/>
  <sheetViews>
    <sheetView showGridLines="0" workbookViewId="0">
      <selection activeCell="D6" sqref="D6"/>
    </sheetView>
  </sheetViews>
  <sheetFormatPr defaultRowHeight="15" x14ac:dyDescent="0.25"/>
  <cols>
    <col min="1" max="1" width="3.28515625" customWidth="1"/>
    <col min="2" max="2" width="8.42578125" customWidth="1"/>
    <col min="3" max="3" width="21" customWidth="1"/>
    <col min="4" max="4" width="17.140625" customWidth="1"/>
    <col min="5" max="5" width="20.140625" customWidth="1"/>
    <col min="6" max="6" width="16.85546875" customWidth="1"/>
    <col min="7" max="7" width="18.28515625" customWidth="1"/>
    <col min="8" max="8" width="3.28515625" customWidth="1"/>
  </cols>
  <sheetData>
    <row r="1" spans="2:12" ht="20.100000000000001" customHeight="1" x14ac:dyDescent="0.25"/>
    <row r="2" spans="2:12" ht="20.100000000000001" customHeight="1" thickBot="1" x14ac:dyDescent="0.3">
      <c r="B2" s="24" t="s">
        <v>23</v>
      </c>
      <c r="C2" s="24"/>
      <c r="D2" s="24"/>
      <c r="E2" s="24"/>
      <c r="F2" s="24"/>
      <c r="G2" s="24"/>
      <c r="I2" s="1"/>
      <c r="J2" s="1"/>
      <c r="K2" s="1"/>
      <c r="L2" s="1"/>
    </row>
    <row r="3" spans="2:12" ht="20.100000000000001" customHeight="1" thickTop="1" thickBot="1" x14ac:dyDescent="0.3"/>
    <row r="4" spans="2:12" ht="20.100000000000001" customHeight="1" x14ac:dyDescent="0.25">
      <c r="B4" s="2" t="s">
        <v>13</v>
      </c>
      <c r="C4" s="3" t="s">
        <v>12</v>
      </c>
      <c r="D4" s="3" t="s">
        <v>22</v>
      </c>
      <c r="E4" s="3" t="s">
        <v>16</v>
      </c>
      <c r="F4" s="3" t="s">
        <v>22</v>
      </c>
      <c r="G4" s="16" t="s">
        <v>16</v>
      </c>
    </row>
    <row r="5" spans="2:12" ht="20.100000000000001" customHeight="1" x14ac:dyDescent="0.25">
      <c r="B5" s="4" t="s">
        <v>0</v>
      </c>
      <c r="C5" s="21">
        <v>76.961999999999989</v>
      </c>
      <c r="D5" s="15"/>
      <c r="E5" s="15"/>
      <c r="F5" s="15"/>
      <c r="G5" s="20"/>
    </row>
    <row r="6" spans="2:12" ht="20.100000000000001" customHeight="1" x14ac:dyDescent="0.25">
      <c r="B6" s="4" t="s">
        <v>1</v>
      </c>
      <c r="C6" s="21">
        <v>62.991999999999997</v>
      </c>
      <c r="D6" s="21">
        <f>AVERAGE(C5:C6)</f>
        <v>69.97699999999999</v>
      </c>
      <c r="E6" s="15" t="str">
        <f ca="1">_xlfn.FORMULATEXT(D6)</f>
        <v>=AVERAGE(C5:C6)</v>
      </c>
      <c r="F6" s="21">
        <f t="shared" ref="F6:F16" si="0">SUM(C5:C6)/2</f>
        <v>69.97699999999999</v>
      </c>
      <c r="G6" s="20" t="str">
        <f ca="1">_xlfn.FORMULATEXT(F6)</f>
        <v>=SUM(C5:C6)/2</v>
      </c>
      <c r="J6" s="1"/>
    </row>
    <row r="7" spans="2:12" ht="20.100000000000001" customHeight="1" x14ac:dyDescent="0.25">
      <c r="B7" s="4" t="s">
        <v>2</v>
      </c>
      <c r="C7" s="21">
        <v>82.042000000000002</v>
      </c>
      <c r="D7" s="21">
        <f t="shared" ref="D7:D16" si="1">AVERAGE(C6:C7)</f>
        <v>72.516999999999996</v>
      </c>
      <c r="E7" s="15" t="str">
        <f t="shared" ref="E7:E16" ca="1" si="2">_xlfn.FORMULATEXT(D7)</f>
        <v>=AVERAGE(C6:C7)</v>
      </c>
      <c r="F7" s="21">
        <f t="shared" si="0"/>
        <v>72.516999999999996</v>
      </c>
      <c r="G7" s="20" t="str">
        <f t="shared" ref="G7:G16" ca="1" si="3">_xlfn.FORMULATEXT(F7)</f>
        <v>=SUM(C6:C7)/2</v>
      </c>
      <c r="J7" s="1"/>
    </row>
    <row r="8" spans="2:12" ht="20.100000000000001" customHeight="1" x14ac:dyDescent="0.25">
      <c r="B8" s="4" t="s">
        <v>3</v>
      </c>
      <c r="C8" s="21">
        <v>80.009999999999991</v>
      </c>
      <c r="D8" s="21">
        <f t="shared" si="1"/>
        <v>81.025999999999996</v>
      </c>
      <c r="E8" s="15" t="str">
        <f t="shared" ca="1" si="2"/>
        <v>=AVERAGE(C7:C8)</v>
      </c>
      <c r="F8" s="21">
        <f t="shared" si="0"/>
        <v>81.025999999999996</v>
      </c>
      <c r="G8" s="20" t="str">
        <f t="shared" ca="1" si="3"/>
        <v>=SUM(C7:C8)/2</v>
      </c>
      <c r="J8" s="1"/>
    </row>
    <row r="9" spans="2:12" ht="20.100000000000001" customHeight="1" x14ac:dyDescent="0.25">
      <c r="B9" s="4" t="s">
        <v>4</v>
      </c>
      <c r="C9" s="21">
        <v>104.90199999999999</v>
      </c>
      <c r="D9" s="21">
        <f t="shared" si="1"/>
        <v>92.455999999999989</v>
      </c>
      <c r="E9" s="15" t="str">
        <f t="shared" ca="1" si="2"/>
        <v>=AVERAGE(C8:C9)</v>
      </c>
      <c r="F9" s="21">
        <f t="shared" si="0"/>
        <v>92.455999999999989</v>
      </c>
      <c r="G9" s="20" t="str">
        <f t="shared" ca="1" si="3"/>
        <v>=SUM(C8:C9)/2</v>
      </c>
      <c r="J9" s="1"/>
    </row>
    <row r="10" spans="2:12" ht="20.100000000000001" customHeight="1" x14ac:dyDescent="0.25">
      <c r="B10" s="4" t="s">
        <v>5</v>
      </c>
      <c r="C10" s="21">
        <v>82.042000000000002</v>
      </c>
      <c r="D10" s="21">
        <f t="shared" si="1"/>
        <v>93.471999999999994</v>
      </c>
      <c r="E10" s="15" t="str">
        <f t="shared" ca="1" si="2"/>
        <v>=AVERAGE(C9:C10)</v>
      </c>
      <c r="F10" s="21">
        <f t="shared" si="0"/>
        <v>93.471999999999994</v>
      </c>
      <c r="G10" s="20" t="str">
        <f t="shared" ca="1" si="3"/>
        <v>=SUM(C9:C10)/2</v>
      </c>
      <c r="J10" s="1"/>
    </row>
    <row r="11" spans="2:12" ht="20.100000000000001" customHeight="1" x14ac:dyDescent="0.25">
      <c r="B11" s="4" t="s">
        <v>6</v>
      </c>
      <c r="C11" s="21">
        <v>104.90199999999999</v>
      </c>
      <c r="D11" s="21">
        <f t="shared" si="1"/>
        <v>93.471999999999994</v>
      </c>
      <c r="E11" s="15" t="str">
        <f t="shared" ca="1" si="2"/>
        <v>=AVERAGE(C10:C11)</v>
      </c>
      <c r="F11" s="21">
        <f t="shared" si="0"/>
        <v>93.471999999999994</v>
      </c>
      <c r="G11" s="20" t="str">
        <f t="shared" ca="1" si="3"/>
        <v>=SUM(C10:C11)/2</v>
      </c>
      <c r="J11" s="1"/>
    </row>
    <row r="12" spans="2:12" ht="20.100000000000001" customHeight="1" x14ac:dyDescent="0.25">
      <c r="B12" s="4" t="s">
        <v>7</v>
      </c>
      <c r="C12" s="21">
        <v>123.95199999999998</v>
      </c>
      <c r="D12" s="21">
        <f t="shared" si="1"/>
        <v>114.42699999999999</v>
      </c>
      <c r="E12" s="15" t="str">
        <f t="shared" ca="1" si="2"/>
        <v>=AVERAGE(C11:C12)</v>
      </c>
      <c r="F12" s="21">
        <f t="shared" si="0"/>
        <v>114.42699999999999</v>
      </c>
      <c r="G12" s="20" t="str">
        <f t="shared" ca="1" si="3"/>
        <v>=SUM(C11:C12)/2</v>
      </c>
      <c r="J12" s="1"/>
    </row>
    <row r="13" spans="2:12" ht="20.100000000000001" customHeight="1" x14ac:dyDescent="0.25">
      <c r="B13" s="4" t="s">
        <v>8</v>
      </c>
      <c r="C13" s="21">
        <v>97.027999999999992</v>
      </c>
      <c r="D13" s="21">
        <f t="shared" si="1"/>
        <v>110.48999999999998</v>
      </c>
      <c r="E13" s="15" t="str">
        <f t="shared" ca="1" si="2"/>
        <v>=AVERAGE(C12:C13)</v>
      </c>
      <c r="F13" s="21">
        <f t="shared" si="0"/>
        <v>110.48999999999998</v>
      </c>
      <c r="G13" s="20" t="str">
        <f t="shared" ca="1" si="3"/>
        <v>=SUM(C12:C13)/2</v>
      </c>
      <c r="J13" s="1"/>
    </row>
    <row r="14" spans="2:12" ht="20.100000000000001" customHeight="1" x14ac:dyDescent="0.25">
      <c r="B14" s="4" t="s">
        <v>9</v>
      </c>
      <c r="C14" s="21">
        <v>77.977999999999994</v>
      </c>
      <c r="D14" s="21">
        <f t="shared" si="1"/>
        <v>87.502999999999986</v>
      </c>
      <c r="E14" s="15" t="str">
        <f t="shared" ca="1" si="2"/>
        <v>=AVERAGE(C13:C14)</v>
      </c>
      <c r="F14" s="21">
        <f t="shared" si="0"/>
        <v>87.502999999999986</v>
      </c>
      <c r="G14" s="20" t="str">
        <f t="shared" ca="1" si="3"/>
        <v>=SUM(C13:C14)/2</v>
      </c>
      <c r="J14" s="1"/>
    </row>
    <row r="15" spans="2:12" ht="20.100000000000001" customHeight="1" x14ac:dyDescent="0.25">
      <c r="B15" s="4" t="s">
        <v>10</v>
      </c>
      <c r="C15" s="21">
        <v>71.881999999999991</v>
      </c>
      <c r="D15" s="21">
        <f t="shared" si="1"/>
        <v>74.929999999999993</v>
      </c>
      <c r="E15" s="15" t="str">
        <f t="shared" ca="1" si="2"/>
        <v>=AVERAGE(C14:C15)</v>
      </c>
      <c r="F15" s="21">
        <f t="shared" si="0"/>
        <v>74.929999999999993</v>
      </c>
      <c r="G15" s="20" t="str">
        <f t="shared" ca="1" si="3"/>
        <v>=SUM(C14:C15)/2</v>
      </c>
      <c r="J15" s="1"/>
    </row>
    <row r="16" spans="2:12" ht="20.100000000000001" customHeight="1" thickBot="1" x14ac:dyDescent="0.3">
      <c r="B16" s="6" t="s">
        <v>11</v>
      </c>
      <c r="C16" s="23">
        <v>71.11999999999999</v>
      </c>
      <c r="D16" s="23">
        <f t="shared" si="1"/>
        <v>71.500999999999991</v>
      </c>
      <c r="E16" s="22" t="str">
        <f t="shared" ca="1" si="2"/>
        <v>=AVERAGE(C15:C16)</v>
      </c>
      <c r="F16" s="23">
        <f t="shared" si="0"/>
        <v>71.500999999999991</v>
      </c>
      <c r="G16" s="18" t="str">
        <f t="shared" ca="1" si="3"/>
        <v>=SUM(C15:C16)/2</v>
      </c>
      <c r="J16" s="1"/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</sheetData>
  <mergeCells count="1">
    <mergeCell ref="B2:G2"/>
  </mergeCells>
  <pageMargins left="0.7" right="0.7" top="0.75" bottom="0.75" header="0.3" footer="0.3"/>
  <ignoredErrors>
    <ignoredError sqref="D6:D16" formulaRange="1"/>
    <ignoredError sqref="F6:F1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B807-D127-404A-AF3E-3BDE5E7F1B41}">
  <dimension ref="B1:K17"/>
  <sheetViews>
    <sheetView showGridLines="0" workbookViewId="0">
      <selection activeCell="C5" sqref="C5"/>
    </sheetView>
  </sheetViews>
  <sheetFormatPr defaultRowHeight="15" x14ac:dyDescent="0.25"/>
  <cols>
    <col min="1" max="1" width="5.85546875" customWidth="1"/>
    <col min="3" max="3" width="21.5703125" customWidth="1"/>
  </cols>
  <sheetData>
    <row r="1" spans="2:11" ht="20.100000000000001" customHeight="1" x14ac:dyDescent="0.25"/>
    <row r="2" spans="2:11" ht="20.100000000000001" customHeight="1" thickBot="1" x14ac:dyDescent="0.3">
      <c r="B2" s="24" t="s">
        <v>24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20.100000000000001" customHeight="1" thickTop="1" thickBot="1" x14ac:dyDescent="0.3"/>
    <row r="4" spans="2:11" ht="20.100000000000001" customHeight="1" x14ac:dyDescent="0.25">
      <c r="B4" s="2" t="s">
        <v>13</v>
      </c>
      <c r="C4" s="16" t="s">
        <v>12</v>
      </c>
    </row>
    <row r="5" spans="2:11" ht="20.100000000000001" customHeight="1" x14ac:dyDescent="0.25">
      <c r="B5" s="4" t="s">
        <v>0</v>
      </c>
      <c r="C5" s="5">
        <v>76.961999999999989</v>
      </c>
    </row>
    <row r="6" spans="2:11" ht="20.100000000000001" customHeight="1" x14ac:dyDescent="0.25">
      <c r="B6" s="4" t="s">
        <v>1</v>
      </c>
      <c r="C6" s="5">
        <v>62.991999999999997</v>
      </c>
      <c r="J6" s="1"/>
    </row>
    <row r="7" spans="2:11" ht="20.100000000000001" customHeight="1" x14ac:dyDescent="0.25">
      <c r="B7" s="4" t="s">
        <v>2</v>
      </c>
      <c r="C7" s="5">
        <v>82.042000000000002</v>
      </c>
      <c r="J7" s="1"/>
    </row>
    <row r="8" spans="2:11" ht="20.100000000000001" customHeight="1" x14ac:dyDescent="0.25">
      <c r="B8" s="4" t="s">
        <v>3</v>
      </c>
      <c r="C8" s="5">
        <v>80.009999999999991</v>
      </c>
      <c r="J8" s="1"/>
    </row>
    <row r="9" spans="2:11" ht="20.100000000000001" customHeight="1" x14ac:dyDescent="0.25">
      <c r="B9" s="4" t="s">
        <v>4</v>
      </c>
      <c r="C9" s="5">
        <v>104.90199999999999</v>
      </c>
      <c r="J9" s="1"/>
    </row>
    <row r="10" spans="2:11" ht="20.100000000000001" customHeight="1" x14ac:dyDescent="0.25">
      <c r="B10" s="4" t="s">
        <v>5</v>
      </c>
      <c r="C10" s="5">
        <v>82.042000000000002</v>
      </c>
      <c r="J10" s="1"/>
    </row>
    <row r="11" spans="2:11" ht="20.100000000000001" customHeight="1" x14ac:dyDescent="0.25">
      <c r="B11" s="4" t="s">
        <v>6</v>
      </c>
      <c r="C11" s="5">
        <v>104.90199999999999</v>
      </c>
      <c r="J11" s="1"/>
    </row>
    <row r="12" spans="2:11" ht="20.100000000000001" customHeight="1" x14ac:dyDescent="0.25">
      <c r="B12" s="4" t="s">
        <v>7</v>
      </c>
      <c r="C12" s="5">
        <v>123.95199999999998</v>
      </c>
      <c r="J12" s="1"/>
    </row>
    <row r="13" spans="2:11" ht="20.100000000000001" customHeight="1" x14ac:dyDescent="0.25">
      <c r="B13" s="4" t="s">
        <v>8</v>
      </c>
      <c r="C13" s="5">
        <v>97.027999999999992</v>
      </c>
      <c r="J13" s="1"/>
    </row>
    <row r="14" spans="2:11" ht="20.100000000000001" customHeight="1" x14ac:dyDescent="0.25">
      <c r="B14" s="4" t="s">
        <v>9</v>
      </c>
      <c r="C14" s="5">
        <v>77.977999999999994</v>
      </c>
      <c r="J14" s="1"/>
    </row>
    <row r="15" spans="2:11" ht="20.100000000000001" customHeight="1" x14ac:dyDescent="0.25">
      <c r="B15" s="4" t="s">
        <v>10</v>
      </c>
      <c r="C15" s="5">
        <v>71.881999999999991</v>
      </c>
      <c r="J15" s="1"/>
    </row>
    <row r="16" spans="2:11" ht="20.100000000000001" customHeight="1" thickBot="1" x14ac:dyDescent="0.3">
      <c r="B16" s="6" t="s">
        <v>11</v>
      </c>
      <c r="C16" s="7">
        <v>71.11999999999999</v>
      </c>
      <c r="J16" s="1"/>
    </row>
    <row r="17" ht="20.100000000000001" customHeight="1" x14ac:dyDescent="0.25"/>
  </sheetData>
  <mergeCells count="1">
    <mergeCell ref="B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DF8D-6475-4F66-93A3-CAD025E117B6}">
  <dimension ref="B1:L35"/>
  <sheetViews>
    <sheetView showGridLines="0" workbookViewId="0">
      <selection activeCell="Q16" sqref="Q16"/>
    </sheetView>
  </sheetViews>
  <sheetFormatPr defaultRowHeight="15" x14ac:dyDescent="0.25"/>
  <cols>
    <col min="1" max="1" width="4.28515625" customWidth="1"/>
    <col min="3" max="3" width="21.28515625" customWidth="1"/>
  </cols>
  <sheetData>
    <row r="1" spans="2:12" ht="20.100000000000001" customHeight="1" x14ac:dyDescent="0.25"/>
    <row r="2" spans="2:12" ht="20.100000000000001" customHeight="1" thickBot="1" x14ac:dyDescent="0.3">
      <c r="B2" s="24" t="s">
        <v>14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 ht="20.100000000000001" customHeight="1" thickTop="1" thickBot="1" x14ac:dyDescent="0.3"/>
    <row r="4" spans="2:12" ht="20.100000000000001" customHeight="1" x14ac:dyDescent="0.25">
      <c r="B4" s="2" t="s">
        <v>13</v>
      </c>
      <c r="C4" s="16" t="s">
        <v>12</v>
      </c>
    </row>
    <row r="5" spans="2:12" ht="20.100000000000001" customHeight="1" x14ac:dyDescent="0.25">
      <c r="B5" s="4" t="s">
        <v>0</v>
      </c>
      <c r="C5" s="5">
        <v>76.961999999999989</v>
      </c>
    </row>
    <row r="6" spans="2:12" ht="20.100000000000001" customHeight="1" x14ac:dyDescent="0.25">
      <c r="B6" s="4" t="s">
        <v>1</v>
      </c>
      <c r="C6" s="5">
        <v>62.991999999999997</v>
      </c>
      <c r="J6" s="1"/>
    </row>
    <row r="7" spans="2:12" ht="20.100000000000001" customHeight="1" x14ac:dyDescent="0.25">
      <c r="B7" s="4" t="s">
        <v>2</v>
      </c>
      <c r="C7" s="5">
        <v>82.042000000000002</v>
      </c>
      <c r="J7" s="1"/>
    </row>
    <row r="8" spans="2:12" ht="20.100000000000001" customHeight="1" x14ac:dyDescent="0.25">
      <c r="B8" s="4" t="s">
        <v>3</v>
      </c>
      <c r="C8" s="5">
        <v>80.009999999999991</v>
      </c>
      <c r="J8" s="1"/>
    </row>
    <row r="9" spans="2:12" ht="20.100000000000001" customHeight="1" x14ac:dyDescent="0.25">
      <c r="B9" s="4" t="s">
        <v>4</v>
      </c>
      <c r="C9" s="5">
        <v>104.90199999999999</v>
      </c>
      <c r="J9" s="1"/>
    </row>
    <row r="10" spans="2:12" ht="20.100000000000001" customHeight="1" x14ac:dyDescent="0.25">
      <c r="B10" s="4" t="s">
        <v>5</v>
      </c>
      <c r="C10" s="5">
        <v>82.042000000000002</v>
      </c>
      <c r="J10" s="1"/>
    </row>
    <row r="11" spans="2:12" ht="20.100000000000001" customHeight="1" x14ac:dyDescent="0.25">
      <c r="B11" s="4" t="s">
        <v>6</v>
      </c>
      <c r="C11" s="5">
        <v>104.90199999999999</v>
      </c>
      <c r="J11" s="1"/>
    </row>
    <row r="12" spans="2:12" ht="20.100000000000001" customHeight="1" x14ac:dyDescent="0.25">
      <c r="B12" s="4" t="s">
        <v>7</v>
      </c>
      <c r="C12" s="5">
        <v>123.95199999999998</v>
      </c>
      <c r="J12" s="1"/>
    </row>
    <row r="13" spans="2:12" ht="20.100000000000001" customHeight="1" x14ac:dyDescent="0.25">
      <c r="B13" s="4" t="s">
        <v>8</v>
      </c>
      <c r="C13" s="5">
        <v>97.027999999999992</v>
      </c>
      <c r="J13" s="1"/>
    </row>
    <row r="14" spans="2:12" ht="20.100000000000001" customHeight="1" x14ac:dyDescent="0.25">
      <c r="B14" s="4" t="s">
        <v>9</v>
      </c>
      <c r="C14" s="5">
        <v>77.977999999999994</v>
      </c>
      <c r="J14" s="1"/>
    </row>
    <row r="15" spans="2:12" ht="20.100000000000001" customHeight="1" x14ac:dyDescent="0.25">
      <c r="B15" s="4" t="s">
        <v>10</v>
      </c>
      <c r="C15" s="5">
        <v>71.881999999999991</v>
      </c>
      <c r="J15" s="1"/>
    </row>
    <row r="16" spans="2:12" ht="20.100000000000001" customHeight="1" thickBot="1" x14ac:dyDescent="0.3">
      <c r="B16" s="6" t="s">
        <v>11</v>
      </c>
      <c r="C16" s="7">
        <v>71.11999999999999</v>
      </c>
      <c r="J16" s="1"/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</sheetData>
  <mergeCells count="1">
    <mergeCell ref="B2:L2"/>
  </mergeCells>
  <phoneticPr fontId="3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6BDE-9B60-4298-8CD0-8B7B491F2AC2}">
  <dimension ref="B1:K21"/>
  <sheetViews>
    <sheetView showGridLines="0" workbookViewId="0">
      <selection activeCell="S19" sqref="S19"/>
    </sheetView>
  </sheetViews>
  <sheetFormatPr defaultRowHeight="15" x14ac:dyDescent="0.25"/>
  <cols>
    <col min="1" max="1" width="4.28515625" customWidth="1"/>
    <col min="3" max="3" width="21.42578125" customWidth="1"/>
  </cols>
  <sheetData>
    <row r="1" spans="2:11" ht="20.100000000000001" customHeight="1" x14ac:dyDescent="0.25"/>
    <row r="2" spans="2:11" ht="20.100000000000001" customHeight="1" thickBot="1" x14ac:dyDescent="0.3">
      <c r="B2" s="24" t="s">
        <v>15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20.100000000000001" customHeight="1" thickTop="1" thickBot="1" x14ac:dyDescent="0.3"/>
    <row r="4" spans="2:11" ht="20.100000000000001" customHeight="1" thickBot="1" x14ac:dyDescent="0.3">
      <c r="B4" s="9" t="s">
        <v>13</v>
      </c>
      <c r="C4" s="9" t="s">
        <v>12</v>
      </c>
    </row>
    <row r="5" spans="2:11" ht="20.100000000000001" customHeight="1" x14ac:dyDescent="0.25">
      <c r="B5" s="10" t="s">
        <v>0</v>
      </c>
      <c r="C5" s="8">
        <v>76.961999999999989</v>
      </c>
    </row>
    <row r="6" spans="2:11" ht="20.100000000000001" customHeight="1" x14ac:dyDescent="0.25">
      <c r="B6" s="4" t="s">
        <v>1</v>
      </c>
      <c r="C6" s="5">
        <v>62.991999999999997</v>
      </c>
      <c r="J6" s="1"/>
    </row>
    <row r="7" spans="2:11" ht="20.100000000000001" customHeight="1" x14ac:dyDescent="0.25">
      <c r="B7" s="4" t="s">
        <v>2</v>
      </c>
      <c r="C7" s="5">
        <v>82.042000000000002</v>
      </c>
      <c r="J7" s="1"/>
    </row>
    <row r="8" spans="2:11" ht="20.100000000000001" customHeight="1" x14ac:dyDescent="0.25">
      <c r="B8" s="4" t="s">
        <v>3</v>
      </c>
      <c r="C8" s="5">
        <v>80.009999999999991</v>
      </c>
      <c r="J8" s="1"/>
    </row>
    <row r="9" spans="2:11" ht="20.100000000000001" customHeight="1" x14ac:dyDescent="0.25">
      <c r="B9" s="4" t="s">
        <v>4</v>
      </c>
      <c r="C9" s="5">
        <v>104.90199999999999</v>
      </c>
      <c r="J9" s="1"/>
    </row>
    <row r="10" spans="2:11" ht="20.100000000000001" customHeight="1" x14ac:dyDescent="0.25">
      <c r="B10" s="4" t="s">
        <v>5</v>
      </c>
      <c r="C10" s="5">
        <v>82.042000000000002</v>
      </c>
      <c r="J10" s="1"/>
    </row>
    <row r="11" spans="2:11" ht="20.100000000000001" customHeight="1" x14ac:dyDescent="0.25">
      <c r="B11" s="4" t="s">
        <v>6</v>
      </c>
      <c r="C11" s="5">
        <v>104.90199999999999</v>
      </c>
      <c r="J11" s="1"/>
    </row>
    <row r="12" spans="2:11" ht="20.100000000000001" customHeight="1" x14ac:dyDescent="0.25">
      <c r="B12" s="4" t="s">
        <v>7</v>
      </c>
      <c r="C12" s="5">
        <v>123.95199999999998</v>
      </c>
      <c r="J12" s="1"/>
    </row>
    <row r="13" spans="2:11" ht="20.100000000000001" customHeight="1" x14ac:dyDescent="0.25">
      <c r="B13" s="4" t="s">
        <v>8</v>
      </c>
      <c r="C13" s="5">
        <v>97.027999999999992</v>
      </c>
      <c r="J13" s="1"/>
    </row>
    <row r="14" spans="2:11" ht="20.100000000000001" customHeight="1" x14ac:dyDescent="0.25">
      <c r="B14" s="4" t="s">
        <v>9</v>
      </c>
      <c r="C14" s="5">
        <v>77.977999999999994</v>
      </c>
      <c r="J14" s="1"/>
    </row>
    <row r="15" spans="2:11" ht="20.100000000000001" customHeight="1" x14ac:dyDescent="0.25">
      <c r="B15" s="4" t="s">
        <v>10</v>
      </c>
      <c r="C15" s="5">
        <v>71.881999999999991</v>
      </c>
      <c r="J15" s="1"/>
    </row>
    <row r="16" spans="2:11" ht="20.100000000000001" customHeight="1" thickBot="1" x14ac:dyDescent="0.3">
      <c r="B16" s="6" t="s">
        <v>11</v>
      </c>
      <c r="C16" s="7">
        <v>71.11999999999999</v>
      </c>
      <c r="J16" s="1"/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</sheetData>
  <mergeCells count="1">
    <mergeCell ref="B2:K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8B53-F752-4453-8479-E9845BFE983D}">
  <dimension ref="B1:I21"/>
  <sheetViews>
    <sheetView showGridLines="0" workbookViewId="0">
      <selection activeCell="D7" sqref="D7"/>
    </sheetView>
  </sheetViews>
  <sheetFormatPr defaultRowHeight="15" x14ac:dyDescent="0.25"/>
  <cols>
    <col min="1" max="1" width="4.42578125" customWidth="1"/>
    <col min="3" max="3" width="21" customWidth="1"/>
    <col min="4" max="4" width="21.140625" customWidth="1"/>
    <col min="5" max="5" width="28" customWidth="1"/>
  </cols>
  <sheetData>
    <row r="1" spans="2:9" ht="20.100000000000001" customHeight="1" x14ac:dyDescent="0.25"/>
    <row r="2" spans="2:9" ht="20.100000000000001" customHeight="1" thickBot="1" x14ac:dyDescent="0.3">
      <c r="B2" s="24" t="s">
        <v>25</v>
      </c>
      <c r="C2" s="24"/>
      <c r="D2" s="24"/>
      <c r="E2" s="24"/>
    </row>
    <row r="3" spans="2:9" ht="20.100000000000001" customHeight="1" thickTop="1" thickBot="1" x14ac:dyDescent="0.3"/>
    <row r="4" spans="2:9" ht="20.100000000000001" customHeight="1" thickBot="1" x14ac:dyDescent="0.3">
      <c r="B4" s="11" t="s">
        <v>13</v>
      </c>
      <c r="C4" s="3" t="s">
        <v>12</v>
      </c>
      <c r="D4" s="3" t="s">
        <v>21</v>
      </c>
      <c r="E4" s="16" t="s">
        <v>16</v>
      </c>
    </row>
    <row r="5" spans="2:9" ht="20.100000000000001" customHeight="1" x14ac:dyDescent="0.25">
      <c r="B5" s="12" t="s">
        <v>0</v>
      </c>
      <c r="C5" s="15">
        <v>77</v>
      </c>
      <c r="D5" s="15"/>
      <c r="E5" s="20"/>
    </row>
    <row r="6" spans="2:9" ht="20.100000000000001" customHeight="1" x14ac:dyDescent="0.25">
      <c r="B6" s="13" t="s">
        <v>1</v>
      </c>
      <c r="C6" s="15">
        <v>63</v>
      </c>
      <c r="D6" s="15"/>
      <c r="E6" s="20"/>
      <c r="I6" s="1"/>
    </row>
    <row r="7" spans="2:9" ht="20.100000000000001" customHeight="1" x14ac:dyDescent="0.25">
      <c r="B7" s="13" t="s">
        <v>2</v>
      </c>
      <c r="C7" s="15">
        <v>82</v>
      </c>
      <c r="D7" s="15">
        <f>0.5*C7+0.3*C6+0.2*C5</f>
        <v>75.3</v>
      </c>
      <c r="E7" s="20" t="str">
        <f ca="1">_xlfn.FORMULATEXT(D7)</f>
        <v>=0.5*C7+0.3*C6+0.2*C5</v>
      </c>
      <c r="I7" s="1"/>
    </row>
    <row r="8" spans="2:9" ht="20.100000000000001" customHeight="1" x14ac:dyDescent="0.25">
      <c r="B8" s="13" t="s">
        <v>3</v>
      </c>
      <c r="C8" s="15">
        <v>80</v>
      </c>
      <c r="D8" s="15">
        <f t="shared" ref="D8:D16" si="0">0.5*C8+0.4*C7+0.2*C6</f>
        <v>85.4</v>
      </c>
      <c r="E8" s="20" t="str">
        <f t="shared" ref="E8:E16" ca="1" si="1">_xlfn.FORMULATEXT(D8)</f>
        <v>=0.5*C8+0.4*C7+0.2*C6</v>
      </c>
      <c r="I8" s="1"/>
    </row>
    <row r="9" spans="2:9" ht="20.100000000000001" customHeight="1" x14ac:dyDescent="0.25">
      <c r="B9" s="13" t="s">
        <v>4</v>
      </c>
      <c r="C9" s="15">
        <v>105</v>
      </c>
      <c r="D9" s="15">
        <f t="shared" si="0"/>
        <v>100.9</v>
      </c>
      <c r="E9" s="20" t="str">
        <f t="shared" ca="1" si="1"/>
        <v>=0.5*C9+0.4*C8+0.2*C7</v>
      </c>
      <c r="I9" s="1"/>
    </row>
    <row r="10" spans="2:9" ht="20.100000000000001" customHeight="1" x14ac:dyDescent="0.25">
      <c r="B10" s="13" t="s">
        <v>5</v>
      </c>
      <c r="C10" s="15">
        <v>82</v>
      </c>
      <c r="D10" s="15">
        <f t="shared" si="0"/>
        <v>99</v>
      </c>
      <c r="E10" s="20" t="str">
        <f t="shared" ca="1" si="1"/>
        <v>=0.5*C10+0.4*C9+0.2*C8</v>
      </c>
      <c r="I10" s="1"/>
    </row>
    <row r="11" spans="2:9" ht="20.100000000000001" customHeight="1" x14ac:dyDescent="0.25">
      <c r="B11" s="13" t="s">
        <v>6</v>
      </c>
      <c r="C11" s="15">
        <v>105</v>
      </c>
      <c r="D11" s="15">
        <f t="shared" si="0"/>
        <v>106.30000000000001</v>
      </c>
      <c r="E11" s="20" t="str">
        <f t="shared" ca="1" si="1"/>
        <v>=0.5*C11+0.4*C10+0.2*C9</v>
      </c>
      <c r="I11" s="1"/>
    </row>
    <row r="12" spans="2:9" ht="20.100000000000001" customHeight="1" x14ac:dyDescent="0.25">
      <c r="B12" s="13" t="s">
        <v>7</v>
      </c>
      <c r="C12" s="15">
        <v>124</v>
      </c>
      <c r="D12" s="15">
        <f t="shared" si="0"/>
        <v>120.4</v>
      </c>
      <c r="E12" s="20" t="str">
        <f t="shared" ca="1" si="1"/>
        <v>=0.5*C12+0.4*C11+0.2*C10</v>
      </c>
      <c r="I12" s="1"/>
    </row>
    <row r="13" spans="2:9" ht="20.100000000000001" customHeight="1" x14ac:dyDescent="0.25">
      <c r="B13" s="13" t="s">
        <v>8</v>
      </c>
      <c r="C13" s="15">
        <v>97</v>
      </c>
      <c r="D13" s="15">
        <f t="shared" si="0"/>
        <v>119.1</v>
      </c>
      <c r="E13" s="20" t="str">
        <f t="shared" ca="1" si="1"/>
        <v>=0.5*C13+0.4*C12+0.2*C11</v>
      </c>
      <c r="I13" s="1"/>
    </row>
    <row r="14" spans="2:9" ht="20.100000000000001" customHeight="1" x14ac:dyDescent="0.25">
      <c r="B14" s="13" t="s">
        <v>9</v>
      </c>
      <c r="C14" s="15">
        <v>78</v>
      </c>
      <c r="D14" s="15">
        <f t="shared" si="0"/>
        <v>102.60000000000001</v>
      </c>
      <c r="E14" s="20" t="str">
        <f t="shared" ca="1" si="1"/>
        <v>=0.5*C14+0.4*C13+0.2*C12</v>
      </c>
      <c r="I14" s="1"/>
    </row>
    <row r="15" spans="2:9" ht="20.100000000000001" customHeight="1" x14ac:dyDescent="0.25">
      <c r="B15" s="13" t="s">
        <v>10</v>
      </c>
      <c r="C15" s="15">
        <v>72</v>
      </c>
      <c r="D15" s="15">
        <f t="shared" si="0"/>
        <v>86.600000000000009</v>
      </c>
      <c r="E15" s="20" t="str">
        <f t="shared" ca="1" si="1"/>
        <v>=0.5*C15+0.4*C14+0.2*C13</v>
      </c>
      <c r="I15" s="1"/>
    </row>
    <row r="16" spans="2:9" ht="20.100000000000001" customHeight="1" thickBot="1" x14ac:dyDescent="0.3">
      <c r="B16" s="14" t="s">
        <v>11</v>
      </c>
      <c r="C16" s="22">
        <v>71</v>
      </c>
      <c r="D16" s="22">
        <f t="shared" si="0"/>
        <v>79.900000000000006</v>
      </c>
      <c r="E16" s="18" t="str">
        <f t="shared" ca="1" si="1"/>
        <v>=0.5*C16+0.4*C15+0.2*C14</v>
      </c>
      <c r="I16" s="1"/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</sheetData>
  <mergeCells count="1">
    <mergeCell ref="B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5A81-098B-4F3F-A7CC-815FD5706775}">
  <dimension ref="B1:J74"/>
  <sheetViews>
    <sheetView showGridLines="0" zoomScaleNormal="100" workbookViewId="0">
      <selection activeCell="E7" sqref="E7"/>
    </sheetView>
  </sheetViews>
  <sheetFormatPr defaultRowHeight="15" x14ac:dyDescent="0.25"/>
  <cols>
    <col min="1" max="1" width="3.5703125" customWidth="1"/>
    <col min="3" max="3" width="21.42578125" customWidth="1"/>
    <col min="6" max="6" width="4.42578125" customWidth="1"/>
    <col min="9" max="9" width="3.85546875" customWidth="1"/>
  </cols>
  <sheetData>
    <row r="1" spans="2:10" ht="20.100000000000001" customHeight="1" x14ac:dyDescent="0.25"/>
    <row r="2" spans="2:10" ht="20.100000000000001" customHeight="1" thickBot="1" x14ac:dyDescent="0.3">
      <c r="B2" s="24" t="s">
        <v>26</v>
      </c>
      <c r="C2" s="24"/>
      <c r="D2" s="24"/>
      <c r="E2" s="24"/>
      <c r="F2" s="24"/>
      <c r="G2" s="24"/>
      <c r="H2" s="24"/>
    </row>
    <row r="3" spans="2:10" ht="20.100000000000001" customHeight="1" thickTop="1" thickBot="1" x14ac:dyDescent="0.3"/>
    <row r="4" spans="2:10" ht="20.100000000000001" customHeight="1" thickBot="1" x14ac:dyDescent="0.3">
      <c r="B4" s="2" t="s">
        <v>13</v>
      </c>
      <c r="C4" s="3" t="s">
        <v>12</v>
      </c>
      <c r="D4" s="3" t="s">
        <v>17</v>
      </c>
      <c r="E4" s="16" t="s">
        <v>18</v>
      </c>
      <c r="F4" s="19"/>
    </row>
    <row r="5" spans="2:10" ht="20.100000000000001" customHeight="1" x14ac:dyDescent="0.25">
      <c r="B5" s="4" t="s">
        <v>0</v>
      </c>
      <c r="C5" s="15">
        <v>77</v>
      </c>
      <c r="D5" s="15"/>
      <c r="E5" s="20"/>
      <c r="F5" s="19"/>
      <c r="G5" s="2" t="s">
        <v>19</v>
      </c>
      <c r="H5" s="17">
        <v>3</v>
      </c>
    </row>
    <row r="6" spans="2:10" ht="20.100000000000001" customHeight="1" thickBot="1" x14ac:dyDescent="0.3">
      <c r="B6" s="4" t="s">
        <v>1</v>
      </c>
      <c r="C6" s="15">
        <v>63</v>
      </c>
      <c r="D6" s="15"/>
      <c r="E6" s="20"/>
      <c r="F6" s="19"/>
      <c r="G6" s="6" t="s">
        <v>20</v>
      </c>
      <c r="H6" s="18">
        <f>2/(1+H5)</f>
        <v>0.5</v>
      </c>
      <c r="J6" s="1"/>
    </row>
    <row r="7" spans="2:10" ht="20.100000000000001" customHeight="1" x14ac:dyDescent="0.25">
      <c r="B7" s="4" t="s">
        <v>2</v>
      </c>
      <c r="C7" s="15">
        <v>82</v>
      </c>
      <c r="D7" s="21">
        <f>AVERAGE(C5:C7)</f>
        <v>74</v>
      </c>
      <c r="E7" s="5">
        <f>$H$6*C6+(1-$H$6)*D7</f>
        <v>68.5</v>
      </c>
      <c r="F7" s="19"/>
      <c r="J7" s="1"/>
    </row>
    <row r="8" spans="2:10" ht="20.100000000000001" customHeight="1" x14ac:dyDescent="0.25">
      <c r="B8" s="4" t="s">
        <v>3</v>
      </c>
      <c r="C8" s="15">
        <v>80</v>
      </c>
      <c r="D8" s="21">
        <f t="shared" ref="D8:D16" si="0">AVERAGE(C6:C8)</f>
        <v>75</v>
      </c>
      <c r="E8" s="5">
        <f t="shared" ref="E8:E16" si="1">$H$6*C7+(1-$H$6)*D8</f>
        <v>78.5</v>
      </c>
      <c r="F8" s="19"/>
      <c r="J8" s="1"/>
    </row>
    <row r="9" spans="2:10" ht="20.100000000000001" customHeight="1" x14ac:dyDescent="0.25">
      <c r="B9" s="4" t="s">
        <v>4</v>
      </c>
      <c r="C9" s="15">
        <v>105</v>
      </c>
      <c r="D9" s="21">
        <f t="shared" si="0"/>
        <v>89</v>
      </c>
      <c r="E9" s="5">
        <f t="shared" si="1"/>
        <v>84.5</v>
      </c>
      <c r="F9" s="19"/>
      <c r="J9" s="1"/>
    </row>
    <row r="10" spans="2:10" ht="20.100000000000001" customHeight="1" x14ac:dyDescent="0.25">
      <c r="B10" s="4" t="s">
        <v>5</v>
      </c>
      <c r="C10" s="15">
        <v>82</v>
      </c>
      <c r="D10" s="21">
        <f t="shared" si="0"/>
        <v>89</v>
      </c>
      <c r="E10" s="5">
        <f t="shared" si="1"/>
        <v>97</v>
      </c>
      <c r="F10" s="19"/>
      <c r="J10" s="1"/>
    </row>
    <row r="11" spans="2:10" ht="20.100000000000001" customHeight="1" x14ac:dyDescent="0.25">
      <c r="B11" s="4" t="s">
        <v>6</v>
      </c>
      <c r="C11" s="15">
        <v>105</v>
      </c>
      <c r="D11" s="21">
        <f t="shared" si="0"/>
        <v>97.333333333333329</v>
      </c>
      <c r="E11" s="5">
        <f t="shared" si="1"/>
        <v>89.666666666666657</v>
      </c>
      <c r="F11" s="19"/>
      <c r="J11" s="1"/>
    </row>
    <row r="12" spans="2:10" ht="20.100000000000001" customHeight="1" x14ac:dyDescent="0.25">
      <c r="B12" s="4" t="s">
        <v>7</v>
      </c>
      <c r="C12" s="15">
        <v>124</v>
      </c>
      <c r="D12" s="21">
        <f t="shared" si="0"/>
        <v>103.66666666666667</v>
      </c>
      <c r="E12" s="5">
        <f t="shared" si="1"/>
        <v>104.33333333333334</v>
      </c>
      <c r="F12" s="19"/>
      <c r="J12" s="1"/>
    </row>
    <row r="13" spans="2:10" ht="20.100000000000001" customHeight="1" x14ac:dyDescent="0.25">
      <c r="B13" s="4" t="s">
        <v>8</v>
      </c>
      <c r="C13" s="15">
        <v>97</v>
      </c>
      <c r="D13" s="21">
        <f t="shared" si="0"/>
        <v>108.66666666666667</v>
      </c>
      <c r="E13" s="5">
        <f t="shared" si="1"/>
        <v>116.33333333333334</v>
      </c>
      <c r="F13" s="19"/>
      <c r="J13" s="1"/>
    </row>
    <row r="14" spans="2:10" ht="20.100000000000001" customHeight="1" x14ac:dyDescent="0.25">
      <c r="B14" s="4" t="s">
        <v>9</v>
      </c>
      <c r="C14" s="15">
        <v>78</v>
      </c>
      <c r="D14" s="21">
        <f t="shared" si="0"/>
        <v>99.666666666666671</v>
      </c>
      <c r="E14" s="5">
        <f t="shared" si="1"/>
        <v>98.333333333333343</v>
      </c>
      <c r="F14" s="19"/>
      <c r="J14" s="1"/>
    </row>
    <row r="15" spans="2:10" ht="20.100000000000001" customHeight="1" x14ac:dyDescent="0.25">
      <c r="B15" s="4" t="s">
        <v>10</v>
      </c>
      <c r="C15" s="15">
        <v>72</v>
      </c>
      <c r="D15" s="21">
        <f t="shared" si="0"/>
        <v>82.333333333333329</v>
      </c>
      <c r="E15" s="5">
        <f t="shared" si="1"/>
        <v>80.166666666666657</v>
      </c>
      <c r="F15" s="19"/>
      <c r="J15" s="1"/>
    </row>
    <row r="16" spans="2:10" ht="20.100000000000001" customHeight="1" thickBot="1" x14ac:dyDescent="0.3">
      <c r="B16" s="6" t="s">
        <v>11</v>
      </c>
      <c r="C16" s="22">
        <v>71</v>
      </c>
      <c r="D16" s="23">
        <f t="shared" si="0"/>
        <v>73.666666666666671</v>
      </c>
      <c r="E16" s="7">
        <f t="shared" si="1"/>
        <v>72.833333333333343</v>
      </c>
      <c r="F16" s="19"/>
      <c r="J16" s="1"/>
    </row>
    <row r="17" spans="2:6" ht="20.100000000000001" customHeight="1" x14ac:dyDescent="0.25">
      <c r="B17" s="19"/>
      <c r="C17" s="19"/>
      <c r="D17" s="19"/>
      <c r="E17" s="19"/>
      <c r="F17" s="19"/>
    </row>
    <row r="18" spans="2:6" ht="20.100000000000001" customHeight="1" x14ac:dyDescent="0.25"/>
    <row r="19" spans="2:6" ht="20.100000000000001" customHeight="1" x14ac:dyDescent="0.25"/>
    <row r="20" spans="2:6" ht="20.100000000000001" customHeight="1" x14ac:dyDescent="0.25"/>
    <row r="21" spans="2:6" ht="20.100000000000001" customHeight="1" x14ac:dyDescent="0.25"/>
    <row r="22" spans="2:6" ht="20.100000000000001" customHeight="1" x14ac:dyDescent="0.25"/>
    <row r="23" spans="2:6" ht="20.100000000000001" customHeight="1" x14ac:dyDescent="0.25"/>
    <row r="24" spans="2:6" ht="20.100000000000001" customHeight="1" x14ac:dyDescent="0.25"/>
    <row r="25" spans="2:6" ht="20.100000000000001" customHeight="1" x14ac:dyDescent="0.25"/>
    <row r="26" spans="2:6" ht="20.100000000000001" customHeight="1" x14ac:dyDescent="0.25"/>
    <row r="27" spans="2:6" ht="20.100000000000001" customHeight="1" x14ac:dyDescent="0.25"/>
    <row r="28" spans="2:6" ht="20.100000000000001" customHeight="1" x14ac:dyDescent="0.25"/>
    <row r="29" spans="2:6" ht="20.100000000000001" customHeight="1" x14ac:dyDescent="0.25"/>
    <row r="30" spans="2:6" ht="20.100000000000001" customHeight="1" x14ac:dyDescent="0.25"/>
    <row r="31" spans="2:6" ht="20.100000000000001" customHeight="1" x14ac:dyDescent="0.25"/>
    <row r="32" spans="2:6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</sheetData>
  <mergeCells count="1">
    <mergeCell ref="B2:H2"/>
  </mergeCells>
  <pageMargins left="0.7" right="0.7" top="0.75" bottom="0.75" header="0.3" footer="0.3"/>
  <ignoredErrors>
    <ignoredError sqref="D7:D1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Moving Average Calculation</vt:lpstr>
      <vt:lpstr>Generating Chart in Excel</vt:lpstr>
      <vt:lpstr>Moving Average in Excel Chart</vt:lpstr>
      <vt:lpstr>Simple Moving Average</vt:lpstr>
      <vt:lpstr>Weighted Moving Average</vt:lpstr>
      <vt:lpstr>Exponential Moving 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Kader</dc:creator>
  <cp:lastModifiedBy>USER</cp:lastModifiedBy>
  <dcterms:created xsi:type="dcterms:W3CDTF">2022-01-05T05:25:37Z</dcterms:created>
  <dcterms:modified xsi:type="dcterms:W3CDTF">2022-01-06T05:54:25Z</dcterms:modified>
</cp:coreProperties>
</file>