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ofteko\Article_59_mathematical functions in excel pdf\"/>
    </mc:Choice>
  </mc:AlternateContent>
  <bookViews>
    <workbookView xWindow="0" yWindow="0" windowWidth="15345" windowHeight="5865"/>
  </bookViews>
  <sheets>
    <sheet name="AVERAGE" sheetId="2" r:id="rId1"/>
    <sheet name="AVERAGEA" sheetId="4" r:id="rId2"/>
    <sheet name="CEILING" sheetId="23" r:id="rId3"/>
    <sheet name="COUNT" sheetId="5" r:id="rId4"/>
    <sheet name="COUNTA" sheetId="6" r:id="rId5"/>
    <sheet name="COUNTBLANK" sheetId="10" r:id="rId6"/>
    <sheet name="EVEN" sheetId="11" r:id="rId7"/>
    <sheet name="FLOOR" sheetId="24" r:id="rId8"/>
    <sheet name="GCD" sheetId="29" r:id="rId9"/>
    <sheet name="INT" sheetId="13" r:id="rId10"/>
    <sheet name="LARGE" sheetId="14" r:id="rId11"/>
    <sheet name="LCM" sheetId="30" r:id="rId12"/>
    <sheet name="MAX" sheetId="15" r:id="rId13"/>
    <sheet name="MIN" sheetId="17" r:id="rId14"/>
    <sheet name="MMULT" sheetId="31" r:id="rId15"/>
    <sheet name="MOD" sheetId="18" r:id="rId16"/>
    <sheet name="ODD" sheetId="12" r:id="rId17"/>
    <sheet name="PRODUCT" sheetId="32" r:id="rId18"/>
    <sheet name="RAND" sheetId="19" r:id="rId19"/>
    <sheet name="RANDBETWEEN" sheetId="20" r:id="rId20"/>
    <sheet name="ROUND" sheetId="25" r:id="rId21"/>
    <sheet name="ROUNDUP" sheetId="26" r:id="rId22"/>
    <sheet name="ROUNDDOWN" sheetId="27" r:id="rId23"/>
    <sheet name="SQRT" sheetId="21" r:id="rId24"/>
    <sheet name="SMALL" sheetId="16" r:id="rId25"/>
    <sheet name="SUM" sheetId="1" r:id="rId26"/>
    <sheet name="SUMPRODUCT" sheetId="8" r:id="rId27"/>
    <sheet name="TRUNC" sheetId="22" r:id="rId28"/>
    <sheet name="ABS" sheetId="33" r:id="rId29"/>
    <sheet name="AGGREGATE" sheetId="34" r:id="rId30"/>
    <sheet name="ARABIC" sheetId="35" r:id="rId31"/>
    <sheet name="BASE" sheetId="36" r:id="rId32"/>
    <sheet name="COMBIN" sheetId="37" r:id="rId33"/>
    <sheet name="DECIMAL" sheetId="38" r:id="rId34"/>
    <sheet name="EXP" sheetId="39" r:id="rId35"/>
    <sheet name="FACT" sheetId="40" r:id="rId36"/>
    <sheet name="FACTDOUBLE" sheetId="41" r:id="rId37"/>
    <sheet name="LN" sheetId="42" r:id="rId38"/>
    <sheet name="LOG" sheetId="43" r:id="rId39"/>
    <sheet name="MEDIAN" sheetId="7" r:id="rId40"/>
    <sheet name="MROUND" sheetId="28" r:id="rId41"/>
    <sheet name="POWER" sheetId="45" r:id="rId42"/>
    <sheet name="QUOTIENT" sheetId="46" r:id="rId43"/>
    <sheet name="SUMSQ" sheetId="9" r:id="rId4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6" l="1"/>
  <c r="D6" i="46"/>
  <c r="D7" i="46"/>
  <c r="D8" i="46"/>
  <c r="D9" i="46"/>
  <c r="D10" i="46"/>
  <c r="D11" i="46"/>
  <c r="D12" i="46"/>
  <c r="D5" i="45"/>
  <c r="D6" i="45"/>
  <c r="D7" i="45"/>
  <c r="D8" i="45"/>
  <c r="D9" i="45"/>
  <c r="D10" i="45"/>
  <c r="D11" i="45"/>
  <c r="D12" i="45"/>
  <c r="C5" i="43" l="1"/>
  <c r="C6" i="43"/>
  <c r="C7" i="43"/>
  <c r="C8" i="43"/>
  <c r="C9" i="43"/>
  <c r="C10" i="43"/>
  <c r="C11" i="43"/>
  <c r="C12" i="43"/>
  <c r="C5" i="42"/>
  <c r="C6" i="42"/>
  <c r="C7" i="42"/>
  <c r="C8" i="42"/>
  <c r="C9" i="42"/>
  <c r="C10" i="42"/>
  <c r="C11" i="42"/>
  <c r="C12" i="42"/>
  <c r="C5" i="41"/>
  <c r="C6" i="41"/>
  <c r="C7" i="41"/>
  <c r="C8" i="41"/>
  <c r="C9" i="41"/>
  <c r="C10" i="41"/>
  <c r="C11" i="41"/>
  <c r="C12" i="41"/>
  <c r="C5" i="40"/>
  <c r="C6" i="40"/>
  <c r="C7" i="40"/>
  <c r="C8" i="40"/>
  <c r="C9" i="40"/>
  <c r="C10" i="40"/>
  <c r="C11" i="40"/>
  <c r="C12" i="40"/>
  <c r="C5" i="39"/>
  <c r="C6" i="39"/>
  <c r="C7" i="39"/>
  <c r="C8" i="39"/>
  <c r="C9" i="39"/>
  <c r="C10" i="39"/>
  <c r="C11" i="39"/>
  <c r="C12" i="39"/>
  <c r="C5" i="38"/>
  <c r="C6" i="38"/>
  <c r="C7" i="38"/>
  <c r="C8" i="38"/>
  <c r="C9" i="38"/>
  <c r="C10" i="38"/>
  <c r="C11" i="38"/>
  <c r="C12" i="38"/>
  <c r="D5" i="37"/>
  <c r="D6" i="37"/>
  <c r="D7" i="37"/>
  <c r="D8" i="37"/>
  <c r="D9" i="37"/>
  <c r="D10" i="37"/>
  <c r="D11" i="37"/>
  <c r="D12" i="37"/>
  <c r="C5" i="36"/>
  <c r="C6" i="36"/>
  <c r="C7" i="36"/>
  <c r="C8" i="36"/>
  <c r="C9" i="36"/>
  <c r="C10" i="36"/>
  <c r="C11" i="36"/>
  <c r="C12" i="36"/>
  <c r="C5" i="35"/>
  <c r="C6" i="35"/>
  <c r="C7" i="35"/>
  <c r="C8" i="35"/>
  <c r="C9" i="35"/>
  <c r="C10" i="35"/>
  <c r="C11" i="35"/>
  <c r="C12" i="35"/>
  <c r="C5" i="34"/>
  <c r="C6" i="34"/>
  <c r="C7" i="34"/>
  <c r="C8" i="34"/>
  <c r="C9" i="34"/>
  <c r="C10" i="34"/>
  <c r="C11" i="34"/>
  <c r="C12" i="34"/>
  <c r="C5" i="33"/>
  <c r="C6" i="33"/>
  <c r="C7" i="33"/>
  <c r="C8" i="33"/>
  <c r="C9" i="33"/>
  <c r="C10" i="33"/>
  <c r="C11" i="33"/>
  <c r="C12" i="33"/>
  <c r="D5" i="32"/>
  <c r="D6" i="32"/>
  <c r="D7" i="32"/>
  <c r="D8" i="32"/>
  <c r="D9" i="32"/>
  <c r="D10" i="32"/>
  <c r="D11" i="32"/>
  <c r="D12" i="32"/>
  <c r="D5" i="31"/>
  <c r="D6" i="31"/>
  <c r="D7" i="31"/>
  <c r="D8" i="31"/>
  <c r="D9" i="31"/>
  <c r="D10" i="31"/>
  <c r="D11" i="31"/>
  <c r="D12" i="31"/>
  <c r="D5" i="30"/>
  <c r="D6" i="30"/>
  <c r="D7" i="30"/>
  <c r="D8" i="30"/>
  <c r="D9" i="30"/>
  <c r="D10" i="30"/>
  <c r="D11" i="30"/>
  <c r="D12" i="30"/>
  <c r="D5" i="29"/>
  <c r="D6" i="29"/>
  <c r="D7" i="29"/>
  <c r="D8" i="29"/>
  <c r="D9" i="29"/>
  <c r="D10" i="29"/>
  <c r="D11" i="29"/>
  <c r="D12" i="29"/>
  <c r="C5" i="28" l="1"/>
  <c r="C6" i="28"/>
  <c r="C7" i="28"/>
  <c r="C8" i="28"/>
  <c r="C9" i="28"/>
  <c r="C10" i="28"/>
  <c r="C11" i="28"/>
  <c r="C12" i="28"/>
  <c r="C5" i="27"/>
  <c r="C6" i="27"/>
  <c r="C7" i="27"/>
  <c r="C8" i="27"/>
  <c r="C9" i="27"/>
  <c r="C10" i="27"/>
  <c r="C11" i="27"/>
  <c r="C12" i="27"/>
  <c r="C5" i="26"/>
  <c r="C6" i="26"/>
  <c r="C7" i="26"/>
  <c r="C8" i="26"/>
  <c r="C9" i="26"/>
  <c r="C10" i="26"/>
  <c r="C11" i="26"/>
  <c r="C12" i="26"/>
  <c r="C5" i="25"/>
  <c r="C6" i="25"/>
  <c r="C7" i="25"/>
  <c r="C8" i="25"/>
  <c r="C9" i="25"/>
  <c r="C10" i="25"/>
  <c r="C11" i="25"/>
  <c r="C12" i="25"/>
  <c r="C5" i="24"/>
  <c r="C6" i="24"/>
  <c r="C7" i="24"/>
  <c r="C8" i="24"/>
  <c r="C9" i="24"/>
  <c r="C10" i="24"/>
  <c r="C11" i="24"/>
  <c r="C12" i="24"/>
  <c r="C5" i="23"/>
  <c r="C6" i="23"/>
  <c r="C7" i="23"/>
  <c r="C8" i="23"/>
  <c r="C9" i="23"/>
  <c r="C10" i="23"/>
  <c r="C11" i="23"/>
  <c r="C12" i="23"/>
  <c r="C5" i="22"/>
  <c r="C6" i="22"/>
  <c r="C7" i="22"/>
  <c r="C8" i="22"/>
  <c r="C9" i="22"/>
  <c r="C10" i="22"/>
  <c r="C11" i="22"/>
  <c r="C12" i="22"/>
  <c r="C5" i="21" l="1"/>
  <c r="C6" i="21"/>
  <c r="C7" i="21"/>
  <c r="C8" i="21"/>
  <c r="C9" i="21"/>
  <c r="C10" i="21"/>
  <c r="C11" i="21"/>
  <c r="C12" i="21"/>
  <c r="B5" i="20"/>
  <c r="B6" i="20"/>
  <c r="B7" i="20"/>
  <c r="B8" i="20"/>
  <c r="B9" i="20"/>
  <c r="B10" i="20"/>
  <c r="B11" i="20"/>
  <c r="B12" i="20"/>
  <c r="B5" i="19"/>
  <c r="B6" i="19"/>
  <c r="B7" i="19"/>
  <c r="B8" i="19"/>
  <c r="B9" i="19"/>
  <c r="B10" i="19"/>
  <c r="B11" i="19"/>
  <c r="B12" i="19"/>
  <c r="C5" i="18"/>
  <c r="C6" i="18"/>
  <c r="C7" i="18"/>
  <c r="C8" i="18"/>
  <c r="C9" i="18"/>
  <c r="C10" i="18"/>
  <c r="C11" i="18"/>
  <c r="C12" i="18"/>
  <c r="D5" i="17"/>
  <c r="D6" i="17"/>
  <c r="D7" i="17"/>
  <c r="D8" i="17"/>
  <c r="D9" i="17"/>
  <c r="D10" i="17"/>
  <c r="D11" i="17"/>
  <c r="D12" i="17"/>
  <c r="C14" i="16"/>
  <c r="D5" i="15"/>
  <c r="D6" i="15"/>
  <c r="D7" i="15"/>
  <c r="D8" i="15"/>
  <c r="D9" i="15"/>
  <c r="D10" i="15"/>
  <c r="D11" i="15"/>
  <c r="D12" i="15"/>
  <c r="C14" i="14"/>
  <c r="C5" i="13"/>
  <c r="C12" i="13"/>
  <c r="C11" i="13"/>
  <c r="C10" i="13"/>
  <c r="C9" i="13"/>
  <c r="C8" i="13"/>
  <c r="C7" i="13"/>
  <c r="C6" i="13"/>
  <c r="C5" i="12"/>
  <c r="C6" i="12"/>
  <c r="C7" i="12"/>
  <c r="C8" i="12"/>
  <c r="C9" i="12"/>
  <c r="C10" i="12"/>
  <c r="C11" i="12"/>
  <c r="C12" i="12"/>
  <c r="C5" i="11"/>
  <c r="C6" i="11"/>
  <c r="C7" i="11"/>
  <c r="C8" i="11"/>
  <c r="C9" i="11"/>
  <c r="C10" i="11"/>
  <c r="C11" i="11"/>
  <c r="C12" i="11"/>
  <c r="D5" i="10"/>
  <c r="D6" i="10"/>
  <c r="D7" i="10"/>
  <c r="D8" i="10"/>
  <c r="D9" i="10"/>
  <c r="D10" i="10"/>
  <c r="D11" i="10"/>
  <c r="D12" i="10"/>
  <c r="D5" i="9"/>
  <c r="D6" i="9"/>
  <c r="D7" i="9"/>
  <c r="D8" i="9"/>
  <c r="D9" i="9"/>
  <c r="D10" i="9"/>
  <c r="D11" i="9"/>
  <c r="D12" i="9"/>
  <c r="D5" i="8"/>
  <c r="D6" i="8"/>
  <c r="D7" i="8"/>
  <c r="D8" i="8"/>
  <c r="D9" i="8"/>
  <c r="D10" i="8"/>
  <c r="D11" i="8"/>
  <c r="D12" i="8"/>
  <c r="D5" i="7"/>
  <c r="D6" i="7"/>
  <c r="D7" i="7"/>
  <c r="D8" i="7"/>
  <c r="D9" i="7"/>
  <c r="D10" i="7"/>
  <c r="D11" i="7"/>
  <c r="D12" i="7"/>
  <c r="D5" i="6"/>
  <c r="D6" i="6"/>
  <c r="D7" i="6"/>
  <c r="D8" i="6"/>
  <c r="D9" i="6"/>
  <c r="D10" i="6"/>
  <c r="D11" i="6"/>
  <c r="D12" i="6"/>
  <c r="D5" i="5"/>
  <c r="D6" i="5"/>
  <c r="D7" i="5"/>
  <c r="D8" i="5"/>
  <c r="D9" i="5"/>
  <c r="D10" i="5"/>
  <c r="D11" i="5"/>
  <c r="D12" i="5"/>
  <c r="D5" i="4"/>
  <c r="D6" i="4"/>
  <c r="D7" i="4"/>
  <c r="D8" i="4"/>
  <c r="D9" i="4"/>
  <c r="D10" i="4"/>
  <c r="D11" i="4"/>
  <c r="D12" i="4"/>
  <c r="D5" i="2"/>
  <c r="D6" i="2"/>
  <c r="D7" i="2"/>
  <c r="D8" i="2"/>
  <c r="D9" i="2"/>
  <c r="D10" i="2"/>
  <c r="D11" i="2"/>
  <c r="D12" i="2"/>
  <c r="D5" i="1"/>
  <c r="D6" i="1"/>
  <c r="D7" i="1"/>
  <c r="D8" i="1"/>
  <c r="D9" i="1"/>
  <c r="D10" i="1"/>
  <c r="D11" i="1"/>
  <c r="D12" i="1"/>
</calcChain>
</file>

<file path=xl/sharedStrings.xml><?xml version="1.0" encoding="utf-8"?>
<sst xmlns="http://schemas.openxmlformats.org/spreadsheetml/2006/main" count="165" uniqueCount="99">
  <si>
    <t>Usage of SUM Function</t>
  </si>
  <si>
    <t>Number1</t>
  </si>
  <si>
    <t>Number2</t>
  </si>
  <si>
    <t>SUM</t>
  </si>
  <si>
    <t>Usage of AVERAGE Function</t>
  </si>
  <si>
    <t>Average</t>
  </si>
  <si>
    <t>Usage of AVERAGEA Function</t>
  </si>
  <si>
    <t>Arithmetic Mean</t>
  </si>
  <si>
    <t>Usage of COUNT Function</t>
  </si>
  <si>
    <t>Count</t>
  </si>
  <si>
    <t>Usage of COUNTA Function</t>
  </si>
  <si>
    <t>Usage of MEDIAN Function</t>
  </si>
  <si>
    <t>Median</t>
  </si>
  <si>
    <t>Usage of SUMPRODUCT Function</t>
  </si>
  <si>
    <t>Sum of Product</t>
  </si>
  <si>
    <t>Usage of SUMSQ Function</t>
  </si>
  <si>
    <t>Sum of Square</t>
  </si>
  <si>
    <t>Usage of COUNTBLANK Function</t>
  </si>
  <si>
    <t>Count Blanks</t>
  </si>
  <si>
    <t>Usage of EVEN Function</t>
  </si>
  <si>
    <t>Nearest Even Integer</t>
  </si>
  <si>
    <t>Usage of ODD Function</t>
  </si>
  <si>
    <t>Nearest Odd Integer</t>
  </si>
  <si>
    <t>Usage of INT Function</t>
  </si>
  <si>
    <t>Nearest Integer</t>
  </si>
  <si>
    <t>Usage of LARGE Function</t>
  </si>
  <si>
    <t>K-th Largerst Number</t>
  </si>
  <si>
    <t>Usage of MAX Function</t>
  </si>
  <si>
    <t>Largest Number</t>
  </si>
  <si>
    <t>Usage of SMALL Function</t>
  </si>
  <si>
    <t>K-th Smallest Number</t>
  </si>
  <si>
    <t>Usage of MIN Function</t>
  </si>
  <si>
    <t>Smallest Number</t>
  </si>
  <si>
    <t>Usage of MOD Function</t>
  </si>
  <si>
    <t>Remainder</t>
  </si>
  <si>
    <t>Usage of RAND Function</t>
  </si>
  <si>
    <t>Random Numbers</t>
  </si>
  <si>
    <t>Usage of RANDBETWEEN Function</t>
  </si>
  <si>
    <t>Usage of SQRT Function</t>
  </si>
  <si>
    <t>Square Root</t>
  </si>
  <si>
    <t>Usage of TRUNC Function</t>
  </si>
  <si>
    <t>Rounded off</t>
  </si>
  <si>
    <t>Usage of CEILING Function</t>
  </si>
  <si>
    <t>Usage of FLOOR Function</t>
  </si>
  <si>
    <t>Usage of ROUND Function</t>
  </si>
  <si>
    <t>Usage of ROUNDUP Function</t>
  </si>
  <si>
    <t>Usage of ROUNDDOWN Function</t>
  </si>
  <si>
    <t>Usage of MROUND Function</t>
  </si>
  <si>
    <t>Usage of GCD Function</t>
  </si>
  <si>
    <t>GCD</t>
  </si>
  <si>
    <t>Usage of LCM Function</t>
  </si>
  <si>
    <t>LCM</t>
  </si>
  <si>
    <t>Usage of MMULT Function</t>
  </si>
  <si>
    <t>Matrix Product</t>
  </si>
  <si>
    <t>Usage of PRODUCT Function</t>
  </si>
  <si>
    <t>Product</t>
  </si>
  <si>
    <t>Usage of ABS Function</t>
  </si>
  <si>
    <t>Absolute Value</t>
  </si>
  <si>
    <t>Usage of AGGREGATE Function</t>
  </si>
  <si>
    <t>Aggregate</t>
  </si>
  <si>
    <t>Usage of ARABIC Function</t>
  </si>
  <si>
    <t>Arabic Numericals</t>
  </si>
  <si>
    <t>I</t>
  </si>
  <si>
    <t>II</t>
  </si>
  <si>
    <t>III</t>
  </si>
  <si>
    <t>M</t>
  </si>
  <si>
    <t>C</t>
  </si>
  <si>
    <t>L</t>
  </si>
  <si>
    <t>X</t>
  </si>
  <si>
    <t>XI</t>
  </si>
  <si>
    <t>Usage of BASE Function</t>
  </si>
  <si>
    <t>Binary</t>
  </si>
  <si>
    <t>Usage of COMBIN Function</t>
  </si>
  <si>
    <t>No. of Combination</t>
  </si>
  <si>
    <t>Usage of DECIMAL Function</t>
  </si>
  <si>
    <t>Decimal</t>
  </si>
  <si>
    <t>1</t>
  </si>
  <si>
    <t>10</t>
  </si>
  <si>
    <t>11</t>
  </si>
  <si>
    <t>1111101000</t>
  </si>
  <si>
    <t>1100100</t>
  </si>
  <si>
    <t>110010</t>
  </si>
  <si>
    <t>1010</t>
  </si>
  <si>
    <t>1011</t>
  </si>
  <si>
    <t>100</t>
  </si>
  <si>
    <t>Exponent</t>
  </si>
  <si>
    <t>Usage of EXP Function</t>
  </si>
  <si>
    <t>Usage of FACT Function</t>
  </si>
  <si>
    <t>Factorial</t>
  </si>
  <si>
    <t>Usage of FACTDOUBLE Function</t>
  </si>
  <si>
    <t>Double Factorial</t>
  </si>
  <si>
    <t>Usage of LN Function</t>
  </si>
  <si>
    <t>Natural Logarithm</t>
  </si>
  <si>
    <t>Usage of LOG Function</t>
  </si>
  <si>
    <t>Logarithm</t>
  </si>
  <si>
    <t>Usage of POWER Function</t>
  </si>
  <si>
    <t>Result</t>
  </si>
  <si>
    <t>Usage of QUOTIENT Function</t>
  </si>
  <si>
    <t>Quotient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</si>
</sst>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3" borderId="0" applyNumberFormat="0" applyBorder="0" applyAlignment="0" applyProtection="0"/>
  </cellStyleXfs>
  <cellXfs count="7">
    <xf numFmtId="0" fontId="0" fillId="0" borderId="0" xfId="0"/>
    <xf numFmtId="0" fontId="3" fillId="3" borderId="2" xfId="2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2" borderId="1" xfId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0" fontId="2" fillId="2" borderId="1" xfId="1" applyFill="1" applyAlignment="1">
      <alignment horizontal="center" vertical="center"/>
    </xf>
  </cellXfs>
  <cellStyles count="3">
    <cellStyle name="40% - Accent6" xfId="2" builtinId="51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tabSelected="1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17.7109375" customWidth="1"/>
    <col min="5" max="5" width="10.5703125" customWidth="1"/>
  </cols>
  <sheetData>
    <row r="2" spans="2:4" ht="20.100000000000001" customHeight="1" thickBot="1" x14ac:dyDescent="0.3">
      <c r="B2" s="6" t="s">
        <v>4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5</v>
      </c>
    </row>
    <row r="5" spans="2:4" ht="20.100000000000001" customHeight="1" x14ac:dyDescent="0.25">
      <c r="B5" s="2">
        <v>34</v>
      </c>
      <c r="C5" s="2">
        <v>27</v>
      </c>
      <c r="D5" s="2">
        <f>AVERAGE(B5:C5)</f>
        <v>30.5</v>
      </c>
    </row>
    <row r="6" spans="2:4" ht="20.100000000000001" customHeight="1" x14ac:dyDescent="0.25">
      <c r="B6" s="2">
        <v>33</v>
      </c>
      <c r="C6" s="2">
        <v>88</v>
      </c>
      <c r="D6" s="2">
        <f t="shared" ref="D6:D12" si="0">AVERAGE(B6:C6)</f>
        <v>60.5</v>
      </c>
    </row>
    <row r="7" spans="2:4" ht="20.100000000000001" customHeight="1" x14ac:dyDescent="0.25">
      <c r="B7" s="2">
        <v>57</v>
      </c>
      <c r="C7" s="2">
        <v>78</v>
      </c>
      <c r="D7" s="2">
        <f t="shared" si="0"/>
        <v>67.5</v>
      </c>
    </row>
    <row r="8" spans="2:4" ht="20.100000000000001" customHeight="1" x14ac:dyDescent="0.25">
      <c r="B8" s="2">
        <v>61</v>
      </c>
      <c r="C8" s="2">
        <v>33</v>
      </c>
      <c r="D8" s="2">
        <f t="shared" si="0"/>
        <v>47</v>
      </c>
    </row>
    <row r="9" spans="2:4" ht="20.100000000000001" customHeight="1" x14ac:dyDescent="0.25">
      <c r="B9" s="2">
        <v>87</v>
      </c>
      <c r="C9" s="2">
        <v>43</v>
      </c>
      <c r="D9" s="2">
        <f t="shared" si="0"/>
        <v>65</v>
      </c>
    </row>
    <row r="10" spans="2:4" ht="20.100000000000001" customHeight="1" x14ac:dyDescent="0.25">
      <c r="B10" s="2">
        <v>53</v>
      </c>
      <c r="C10" s="2">
        <v>93</v>
      </c>
      <c r="D10" s="2">
        <f t="shared" si="0"/>
        <v>73</v>
      </c>
    </row>
    <row r="11" spans="2:4" ht="20.100000000000001" customHeight="1" x14ac:dyDescent="0.25">
      <c r="B11" s="2">
        <v>49</v>
      </c>
      <c r="C11" s="2">
        <v>39</v>
      </c>
      <c r="D11" s="2">
        <f t="shared" si="0"/>
        <v>44</v>
      </c>
    </row>
    <row r="12" spans="2:4" ht="20.100000000000001" customHeight="1" x14ac:dyDescent="0.25">
      <c r="B12" s="2">
        <v>45</v>
      </c>
      <c r="C12" s="2">
        <v>100</v>
      </c>
      <c r="D12" s="2">
        <f t="shared" si="0"/>
        <v>72.5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N15" sqref="N15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9.42578125" customWidth="1"/>
    <col min="4" max="4" width="10.5703125" customWidth="1"/>
  </cols>
  <sheetData>
    <row r="2" spans="2:3" ht="20.100000000000001" customHeight="1" thickBot="1" x14ac:dyDescent="0.3">
      <c r="B2" s="6" t="s">
        <v>23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24</v>
      </c>
    </row>
    <row r="5" spans="2:3" ht="20.100000000000001" customHeight="1" x14ac:dyDescent="0.25">
      <c r="B5" s="2">
        <v>34.299999999999997</v>
      </c>
      <c r="C5" s="2">
        <f>INT(B5)</f>
        <v>34</v>
      </c>
    </row>
    <row r="6" spans="2:3" ht="20.100000000000001" customHeight="1" x14ac:dyDescent="0.25">
      <c r="B6" s="2">
        <v>3.3</v>
      </c>
      <c r="C6" s="2">
        <f t="shared" ref="C6:C12" si="0">ODD(B6)</f>
        <v>5</v>
      </c>
    </row>
    <row r="7" spans="2:3" ht="20.100000000000001" customHeight="1" x14ac:dyDescent="0.25">
      <c r="B7" s="2">
        <v>5.7</v>
      </c>
      <c r="C7" s="2">
        <f t="shared" si="0"/>
        <v>7</v>
      </c>
    </row>
    <row r="8" spans="2:3" ht="20.100000000000001" customHeight="1" x14ac:dyDescent="0.25">
      <c r="B8" s="2">
        <v>6.1</v>
      </c>
      <c r="C8" s="2">
        <f t="shared" si="0"/>
        <v>7</v>
      </c>
    </row>
    <row r="9" spans="2:3" ht="20.100000000000001" customHeight="1" x14ac:dyDescent="0.25">
      <c r="B9" s="2">
        <v>8.6999999999999993</v>
      </c>
      <c r="C9" s="2">
        <f t="shared" si="0"/>
        <v>9</v>
      </c>
    </row>
    <row r="10" spans="2:3" ht="20.100000000000001" customHeight="1" x14ac:dyDescent="0.25">
      <c r="B10" s="2">
        <v>5.3</v>
      </c>
      <c r="C10" s="2">
        <f t="shared" si="0"/>
        <v>7</v>
      </c>
    </row>
    <row r="11" spans="2:3" ht="20.100000000000001" customHeight="1" x14ac:dyDescent="0.25">
      <c r="B11" s="2">
        <v>4.9000000000000004</v>
      </c>
      <c r="C11" s="2">
        <f t="shared" si="0"/>
        <v>5</v>
      </c>
    </row>
    <row r="12" spans="2:3" ht="20.100000000000001" customHeight="1" x14ac:dyDescent="0.25">
      <c r="B12" s="2">
        <v>4.5</v>
      </c>
      <c r="C12" s="2">
        <f t="shared" si="0"/>
        <v>5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showGridLines="0" workbookViewId="0">
      <selection activeCell="C14" sqref="C14"/>
    </sheetView>
  </sheetViews>
  <sheetFormatPr defaultRowHeight="20.100000000000001" customHeight="1" x14ac:dyDescent="0.25"/>
  <cols>
    <col min="1" max="1" width="5.140625" customWidth="1"/>
    <col min="2" max="2" width="26.85546875" customWidth="1"/>
    <col min="3" max="3" width="10.5703125" customWidth="1"/>
  </cols>
  <sheetData>
    <row r="2" spans="2:3" ht="20.100000000000001" customHeight="1" thickBot="1" x14ac:dyDescent="0.3">
      <c r="B2" s="3" t="s">
        <v>25</v>
      </c>
    </row>
    <row r="3" spans="2:3" ht="20.100000000000001" customHeight="1" thickTop="1" x14ac:dyDescent="0.25"/>
    <row r="4" spans="2:3" ht="20.100000000000001" customHeight="1" x14ac:dyDescent="0.25">
      <c r="B4" s="1" t="s">
        <v>1</v>
      </c>
    </row>
    <row r="5" spans="2:3" ht="20.100000000000001" customHeight="1" x14ac:dyDescent="0.25">
      <c r="B5" s="2">
        <v>34.299999999999997</v>
      </c>
    </row>
    <row r="6" spans="2:3" ht="20.100000000000001" customHeight="1" x14ac:dyDescent="0.25">
      <c r="B6" s="2">
        <v>3.3</v>
      </c>
    </row>
    <row r="7" spans="2:3" ht="20.100000000000001" customHeight="1" x14ac:dyDescent="0.25">
      <c r="B7" s="2">
        <v>5.7</v>
      </c>
    </row>
    <row r="8" spans="2:3" ht="20.100000000000001" customHeight="1" x14ac:dyDescent="0.25">
      <c r="B8" s="2">
        <v>6.1</v>
      </c>
    </row>
    <row r="9" spans="2:3" ht="20.100000000000001" customHeight="1" x14ac:dyDescent="0.25">
      <c r="B9" s="2">
        <v>8.6999999999999993</v>
      </c>
    </row>
    <row r="10" spans="2:3" ht="20.100000000000001" customHeight="1" x14ac:dyDescent="0.25">
      <c r="B10" s="2">
        <v>5.3</v>
      </c>
    </row>
    <row r="11" spans="2:3" ht="20.100000000000001" customHeight="1" x14ac:dyDescent="0.25">
      <c r="B11" s="2">
        <v>4.9000000000000004</v>
      </c>
    </row>
    <row r="12" spans="2:3" ht="20.100000000000001" customHeight="1" x14ac:dyDescent="0.25">
      <c r="B12" s="2">
        <v>4.5</v>
      </c>
    </row>
    <row r="14" spans="2:3" ht="20.100000000000001" customHeight="1" x14ac:dyDescent="0.25">
      <c r="B14" s="1" t="s">
        <v>26</v>
      </c>
      <c r="C14" s="4">
        <f>LARGE(B5:B12,1)</f>
        <v>34.299999999999997</v>
      </c>
    </row>
    <row r="15" spans="2:3" ht="34.5" customHeight="1" x14ac:dyDescent="0.2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17.7109375" customWidth="1"/>
    <col min="5" max="5" width="10.5703125" customWidth="1"/>
  </cols>
  <sheetData>
    <row r="2" spans="2:4" ht="20.100000000000001" customHeight="1" thickBot="1" x14ac:dyDescent="0.3">
      <c r="B2" s="6" t="s">
        <v>50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51</v>
      </c>
    </row>
    <row r="5" spans="2:4" ht="20.100000000000001" customHeight="1" x14ac:dyDescent="0.25">
      <c r="B5" s="2">
        <v>34</v>
      </c>
      <c r="C5" s="2">
        <v>27</v>
      </c>
      <c r="D5" s="2">
        <f>LCM(B5:C5)</f>
        <v>918</v>
      </c>
    </row>
    <row r="6" spans="2:4" ht="20.100000000000001" customHeight="1" x14ac:dyDescent="0.25">
      <c r="B6" s="2">
        <v>33</v>
      </c>
      <c r="C6" s="2">
        <v>88</v>
      </c>
      <c r="D6" s="2">
        <f t="shared" ref="D6:D12" si="0">LCM(B6:C6)</f>
        <v>264</v>
      </c>
    </row>
    <row r="7" spans="2:4" ht="20.100000000000001" customHeight="1" x14ac:dyDescent="0.25">
      <c r="B7" s="2">
        <v>57</v>
      </c>
      <c r="C7" s="2">
        <v>78</v>
      </c>
      <c r="D7" s="2">
        <f t="shared" si="0"/>
        <v>1482</v>
      </c>
    </row>
    <row r="8" spans="2:4" ht="20.100000000000001" customHeight="1" x14ac:dyDescent="0.25">
      <c r="B8" s="2">
        <v>61</v>
      </c>
      <c r="C8" s="2">
        <v>33</v>
      </c>
      <c r="D8" s="2">
        <f t="shared" si="0"/>
        <v>2013</v>
      </c>
    </row>
    <row r="9" spans="2:4" ht="20.100000000000001" customHeight="1" x14ac:dyDescent="0.25">
      <c r="B9" s="2">
        <v>87</v>
      </c>
      <c r="C9" s="2">
        <v>43</v>
      </c>
      <c r="D9" s="2">
        <f t="shared" si="0"/>
        <v>3741</v>
      </c>
    </row>
    <row r="10" spans="2:4" ht="20.100000000000001" customHeight="1" x14ac:dyDescent="0.25">
      <c r="B10" s="2">
        <v>53</v>
      </c>
      <c r="C10" s="2">
        <v>93</v>
      </c>
      <c r="D10" s="2">
        <f t="shared" si="0"/>
        <v>4929</v>
      </c>
    </row>
    <row r="11" spans="2:4" ht="20.100000000000001" customHeight="1" x14ac:dyDescent="0.25">
      <c r="B11" s="2">
        <v>49</v>
      </c>
      <c r="C11" s="2">
        <v>39</v>
      </c>
      <c r="D11" s="2">
        <f t="shared" si="0"/>
        <v>1911</v>
      </c>
    </row>
    <row r="12" spans="2:4" ht="20.100000000000001" customHeight="1" x14ac:dyDescent="0.25">
      <c r="B12" s="2">
        <v>45</v>
      </c>
      <c r="C12" s="2">
        <v>100</v>
      </c>
      <c r="D12" s="2">
        <f t="shared" si="0"/>
        <v>900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19.42578125" customWidth="1"/>
    <col min="5" max="5" width="10.5703125" customWidth="1"/>
  </cols>
  <sheetData>
    <row r="2" spans="2:4" ht="20.100000000000001" customHeight="1" thickBot="1" x14ac:dyDescent="0.3">
      <c r="B2" s="6" t="s">
        <v>27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28</v>
      </c>
    </row>
    <row r="5" spans="2:4" ht="20.100000000000001" customHeight="1" x14ac:dyDescent="0.25">
      <c r="B5" s="2">
        <v>34</v>
      </c>
      <c r="C5" s="2">
        <v>27</v>
      </c>
      <c r="D5" s="2">
        <f>MAX(B5:C5)</f>
        <v>34</v>
      </c>
    </row>
    <row r="6" spans="2:4" ht="20.100000000000001" customHeight="1" x14ac:dyDescent="0.25">
      <c r="B6" s="2">
        <v>33</v>
      </c>
      <c r="C6" s="2">
        <v>88</v>
      </c>
      <c r="D6" s="2">
        <f t="shared" ref="D6:D12" si="0">MAX(B6:C6)</f>
        <v>88</v>
      </c>
    </row>
    <row r="7" spans="2:4" ht="20.100000000000001" customHeight="1" x14ac:dyDescent="0.25">
      <c r="B7" s="2">
        <v>57</v>
      </c>
      <c r="C7" s="2">
        <v>78</v>
      </c>
      <c r="D7" s="2">
        <f t="shared" si="0"/>
        <v>78</v>
      </c>
    </row>
    <row r="8" spans="2:4" ht="20.100000000000001" customHeight="1" x14ac:dyDescent="0.25">
      <c r="B8" s="2">
        <v>61</v>
      </c>
      <c r="C8" s="2">
        <v>33</v>
      </c>
      <c r="D8" s="2">
        <f t="shared" si="0"/>
        <v>61</v>
      </c>
    </row>
    <row r="9" spans="2:4" ht="20.100000000000001" customHeight="1" x14ac:dyDescent="0.25">
      <c r="B9" s="2">
        <v>87</v>
      </c>
      <c r="C9" s="2">
        <v>43</v>
      </c>
      <c r="D9" s="2">
        <f t="shared" si="0"/>
        <v>87</v>
      </c>
    </row>
    <row r="10" spans="2:4" ht="20.100000000000001" customHeight="1" x14ac:dyDescent="0.25">
      <c r="B10" s="2">
        <v>53</v>
      </c>
      <c r="C10" s="2">
        <v>93</v>
      </c>
      <c r="D10" s="2">
        <f t="shared" si="0"/>
        <v>93</v>
      </c>
    </row>
    <row r="11" spans="2:4" ht="20.100000000000001" customHeight="1" x14ac:dyDescent="0.25">
      <c r="B11" s="2">
        <v>49</v>
      </c>
      <c r="C11" s="2">
        <v>39</v>
      </c>
      <c r="D11" s="2">
        <f t="shared" si="0"/>
        <v>49</v>
      </c>
    </row>
    <row r="12" spans="2:4" ht="20.100000000000001" customHeight="1" x14ac:dyDescent="0.25">
      <c r="B12" s="2">
        <v>45</v>
      </c>
      <c r="C12" s="2">
        <v>100</v>
      </c>
      <c r="D12" s="2">
        <f t="shared" si="0"/>
        <v>100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19.42578125" customWidth="1"/>
    <col min="5" max="5" width="10.5703125" customWidth="1"/>
  </cols>
  <sheetData>
    <row r="2" spans="2:4" ht="20.100000000000001" customHeight="1" thickBot="1" x14ac:dyDescent="0.3">
      <c r="B2" s="6" t="s">
        <v>31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32</v>
      </c>
    </row>
    <row r="5" spans="2:4" ht="20.100000000000001" customHeight="1" x14ac:dyDescent="0.25">
      <c r="B5" s="2">
        <v>34</v>
      </c>
      <c r="C5" s="2">
        <v>27</v>
      </c>
      <c r="D5" s="2">
        <f>MIN(B5:C5)</f>
        <v>27</v>
      </c>
    </row>
    <row r="6" spans="2:4" ht="20.100000000000001" customHeight="1" x14ac:dyDescent="0.25">
      <c r="B6" s="2">
        <v>33</v>
      </c>
      <c r="C6" s="2">
        <v>88</v>
      </c>
      <c r="D6" s="2">
        <f t="shared" ref="D6:D12" si="0">MIN(B6:C6)</f>
        <v>33</v>
      </c>
    </row>
    <row r="7" spans="2:4" ht="20.100000000000001" customHeight="1" x14ac:dyDescent="0.25">
      <c r="B7" s="2">
        <v>57</v>
      </c>
      <c r="C7" s="2">
        <v>78</v>
      </c>
      <c r="D7" s="2">
        <f t="shared" si="0"/>
        <v>57</v>
      </c>
    </row>
    <row r="8" spans="2:4" ht="20.100000000000001" customHeight="1" x14ac:dyDescent="0.25">
      <c r="B8" s="2">
        <v>61</v>
      </c>
      <c r="C8" s="2">
        <v>33</v>
      </c>
      <c r="D8" s="2">
        <f t="shared" si="0"/>
        <v>33</v>
      </c>
    </row>
    <row r="9" spans="2:4" ht="20.100000000000001" customHeight="1" x14ac:dyDescent="0.25">
      <c r="B9" s="2">
        <v>87</v>
      </c>
      <c r="C9" s="2">
        <v>43</v>
      </c>
      <c r="D9" s="2">
        <f t="shared" si="0"/>
        <v>43</v>
      </c>
    </row>
    <row r="10" spans="2:4" ht="20.100000000000001" customHeight="1" x14ac:dyDescent="0.25">
      <c r="B10" s="2">
        <v>53</v>
      </c>
      <c r="C10" s="2">
        <v>93</v>
      </c>
      <c r="D10" s="2">
        <f t="shared" si="0"/>
        <v>53</v>
      </c>
    </row>
    <row r="11" spans="2:4" ht="20.100000000000001" customHeight="1" x14ac:dyDescent="0.25">
      <c r="B11" s="2">
        <v>49</v>
      </c>
      <c r="C11" s="2">
        <v>39</v>
      </c>
      <c r="D11" s="2">
        <f t="shared" si="0"/>
        <v>39</v>
      </c>
    </row>
    <row r="12" spans="2:4" ht="20.100000000000001" customHeight="1" x14ac:dyDescent="0.25">
      <c r="B12" s="2">
        <v>45</v>
      </c>
      <c r="C12" s="2">
        <v>100</v>
      </c>
      <c r="D12" s="2">
        <f t="shared" si="0"/>
        <v>45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19.42578125" customWidth="1"/>
    <col min="5" max="5" width="10.5703125" customWidth="1"/>
  </cols>
  <sheetData>
    <row r="2" spans="2:4" ht="20.100000000000001" customHeight="1" thickBot="1" x14ac:dyDescent="0.3">
      <c r="B2" s="6" t="s">
        <v>52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53</v>
      </c>
    </row>
    <row r="5" spans="2:4" ht="20.100000000000001" customHeight="1" x14ac:dyDescent="0.25">
      <c r="B5" s="2">
        <v>34</v>
      </c>
      <c r="C5" s="2">
        <v>27</v>
      </c>
      <c r="D5" s="2">
        <f>MMULT(B5,C5)</f>
        <v>918</v>
      </c>
    </row>
    <row r="6" spans="2:4" ht="20.100000000000001" customHeight="1" x14ac:dyDescent="0.25">
      <c r="B6" s="2">
        <v>33</v>
      </c>
      <c r="C6" s="2">
        <v>88</v>
      </c>
      <c r="D6" s="2">
        <f t="shared" ref="D6:D12" si="0">MMULT(B6,C6)</f>
        <v>2904</v>
      </c>
    </row>
    <row r="7" spans="2:4" ht="20.100000000000001" customHeight="1" x14ac:dyDescent="0.25">
      <c r="B7" s="2">
        <v>57</v>
      </c>
      <c r="C7" s="2">
        <v>78</v>
      </c>
      <c r="D7" s="2">
        <f t="shared" si="0"/>
        <v>4446</v>
      </c>
    </row>
    <row r="8" spans="2:4" ht="20.100000000000001" customHeight="1" x14ac:dyDescent="0.25">
      <c r="B8" s="2">
        <v>61</v>
      </c>
      <c r="C8" s="2">
        <v>33</v>
      </c>
      <c r="D8" s="2">
        <f t="shared" si="0"/>
        <v>2013</v>
      </c>
    </row>
    <row r="9" spans="2:4" ht="20.100000000000001" customHeight="1" x14ac:dyDescent="0.25">
      <c r="B9" s="2">
        <v>87</v>
      </c>
      <c r="C9" s="2">
        <v>43</v>
      </c>
      <c r="D9" s="2">
        <f t="shared" si="0"/>
        <v>3741</v>
      </c>
    </row>
    <row r="10" spans="2:4" ht="20.100000000000001" customHeight="1" x14ac:dyDescent="0.25">
      <c r="B10" s="2">
        <v>53</v>
      </c>
      <c r="C10" s="2">
        <v>93</v>
      </c>
      <c r="D10" s="2">
        <f t="shared" si="0"/>
        <v>4929</v>
      </c>
    </row>
    <row r="11" spans="2:4" ht="20.100000000000001" customHeight="1" x14ac:dyDescent="0.25">
      <c r="B11" s="2">
        <v>49</v>
      </c>
      <c r="C11" s="2">
        <v>39</v>
      </c>
      <c r="D11" s="2">
        <f t="shared" si="0"/>
        <v>1911</v>
      </c>
    </row>
    <row r="12" spans="2:4" ht="20.100000000000001" customHeight="1" x14ac:dyDescent="0.25">
      <c r="B12" s="2">
        <v>45</v>
      </c>
      <c r="C12" s="2">
        <v>100</v>
      </c>
      <c r="D12" s="2">
        <f t="shared" si="0"/>
        <v>4500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9.42578125" customWidth="1"/>
    <col min="4" max="4" width="10.5703125" customWidth="1"/>
  </cols>
  <sheetData>
    <row r="2" spans="2:3" ht="20.100000000000001" customHeight="1" thickBot="1" x14ac:dyDescent="0.3">
      <c r="B2" s="6" t="s">
        <v>33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34</v>
      </c>
    </row>
    <row r="5" spans="2:3" ht="20.100000000000001" customHeight="1" x14ac:dyDescent="0.25">
      <c r="B5" s="2">
        <v>34</v>
      </c>
      <c r="C5" s="2">
        <f>MOD(B5,3)</f>
        <v>1</v>
      </c>
    </row>
    <row r="6" spans="2:3" ht="20.100000000000001" customHeight="1" x14ac:dyDescent="0.25">
      <c r="B6" s="2">
        <v>34</v>
      </c>
      <c r="C6" s="2">
        <f t="shared" ref="C6:C12" si="0">MOD(B6,3)</f>
        <v>1</v>
      </c>
    </row>
    <row r="7" spans="2:3" ht="20.100000000000001" customHeight="1" x14ac:dyDescent="0.25">
      <c r="B7" s="2">
        <v>58</v>
      </c>
      <c r="C7" s="2">
        <f t="shared" si="0"/>
        <v>1</v>
      </c>
    </row>
    <row r="8" spans="2:3" ht="20.100000000000001" customHeight="1" x14ac:dyDescent="0.25">
      <c r="B8" s="2">
        <v>62</v>
      </c>
      <c r="C8" s="2">
        <f t="shared" si="0"/>
        <v>2</v>
      </c>
    </row>
    <row r="9" spans="2:3" ht="20.100000000000001" customHeight="1" x14ac:dyDescent="0.25">
      <c r="B9" s="2">
        <v>88</v>
      </c>
      <c r="C9" s="2">
        <f t="shared" si="0"/>
        <v>1</v>
      </c>
    </row>
    <row r="10" spans="2:3" ht="20.100000000000001" customHeight="1" x14ac:dyDescent="0.25">
      <c r="B10" s="2">
        <v>54</v>
      </c>
      <c r="C10" s="2">
        <f t="shared" si="0"/>
        <v>0</v>
      </c>
    </row>
    <row r="11" spans="2:3" ht="20.100000000000001" customHeight="1" x14ac:dyDescent="0.25">
      <c r="B11" s="2">
        <v>50</v>
      </c>
      <c r="C11" s="2">
        <f t="shared" si="0"/>
        <v>2</v>
      </c>
    </row>
    <row r="12" spans="2:3" ht="20.100000000000001" customHeight="1" x14ac:dyDescent="0.25">
      <c r="B12" s="2">
        <v>46</v>
      </c>
      <c r="C12" s="2">
        <f t="shared" si="0"/>
        <v>1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24.85546875" customWidth="1"/>
    <col min="4" max="4" width="10.5703125" customWidth="1"/>
  </cols>
  <sheetData>
    <row r="2" spans="2:3" ht="20.100000000000001" customHeight="1" thickBot="1" x14ac:dyDescent="0.3">
      <c r="B2" s="6" t="s">
        <v>21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22</v>
      </c>
    </row>
    <row r="5" spans="2:3" ht="20.100000000000001" customHeight="1" x14ac:dyDescent="0.25">
      <c r="B5" s="2">
        <v>34</v>
      </c>
      <c r="C5" s="2">
        <f>ODD(B5)</f>
        <v>35</v>
      </c>
    </row>
    <row r="6" spans="2:3" ht="20.100000000000001" customHeight="1" x14ac:dyDescent="0.25">
      <c r="B6" s="2">
        <v>33</v>
      </c>
      <c r="C6" s="2">
        <f t="shared" ref="C6:C12" si="0">ODD(B6)</f>
        <v>33</v>
      </c>
    </row>
    <row r="7" spans="2:3" ht="20.100000000000001" customHeight="1" x14ac:dyDescent="0.25">
      <c r="B7" s="2">
        <v>57</v>
      </c>
      <c r="C7" s="2">
        <f t="shared" si="0"/>
        <v>57</v>
      </c>
    </row>
    <row r="8" spans="2:3" ht="20.100000000000001" customHeight="1" x14ac:dyDescent="0.25">
      <c r="B8" s="2">
        <v>61</v>
      </c>
      <c r="C8" s="2">
        <f t="shared" si="0"/>
        <v>61</v>
      </c>
    </row>
    <row r="9" spans="2:3" ht="20.100000000000001" customHeight="1" x14ac:dyDescent="0.25">
      <c r="B9" s="2">
        <v>87</v>
      </c>
      <c r="C9" s="2">
        <f t="shared" si="0"/>
        <v>87</v>
      </c>
    </row>
    <row r="10" spans="2:3" ht="20.100000000000001" customHeight="1" x14ac:dyDescent="0.25">
      <c r="B10" s="2">
        <v>53</v>
      </c>
      <c r="C10" s="2">
        <f t="shared" si="0"/>
        <v>53</v>
      </c>
    </row>
    <row r="11" spans="2:3" ht="20.100000000000001" customHeight="1" x14ac:dyDescent="0.25">
      <c r="B11" s="2">
        <v>49</v>
      </c>
      <c r="C11" s="2">
        <f t="shared" si="0"/>
        <v>49</v>
      </c>
    </row>
    <row r="12" spans="2:3" ht="20.100000000000001" customHeight="1" x14ac:dyDescent="0.25">
      <c r="B12" s="2">
        <v>45</v>
      </c>
      <c r="C12" s="2">
        <f t="shared" si="0"/>
        <v>45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16.5703125" customWidth="1"/>
    <col min="5" max="5" width="10.5703125" customWidth="1"/>
  </cols>
  <sheetData>
    <row r="2" spans="2:4" ht="20.100000000000001" customHeight="1" thickBot="1" x14ac:dyDescent="0.3">
      <c r="B2" s="6" t="s">
        <v>54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55</v>
      </c>
    </row>
    <row r="5" spans="2:4" ht="20.100000000000001" customHeight="1" x14ac:dyDescent="0.25">
      <c r="B5" s="2">
        <v>34</v>
      </c>
      <c r="C5" s="2">
        <v>27</v>
      </c>
      <c r="D5" s="2">
        <f>PRODUCT(B5:C5)</f>
        <v>918</v>
      </c>
    </row>
    <row r="6" spans="2:4" ht="20.100000000000001" customHeight="1" x14ac:dyDescent="0.25">
      <c r="B6" s="2">
        <v>33</v>
      </c>
      <c r="C6" s="2">
        <v>88</v>
      </c>
      <c r="D6" s="2">
        <f t="shared" ref="D6:D12" si="0">PRODUCT(B6:C6)</f>
        <v>2904</v>
      </c>
    </row>
    <row r="7" spans="2:4" ht="20.100000000000001" customHeight="1" x14ac:dyDescent="0.25">
      <c r="B7" s="2">
        <v>57</v>
      </c>
      <c r="C7" s="2">
        <v>78</v>
      </c>
      <c r="D7" s="2">
        <f t="shared" si="0"/>
        <v>4446</v>
      </c>
    </row>
    <row r="8" spans="2:4" ht="20.100000000000001" customHeight="1" x14ac:dyDescent="0.25">
      <c r="B8" s="2">
        <v>61</v>
      </c>
      <c r="C8" s="2">
        <v>33</v>
      </c>
      <c r="D8" s="2">
        <f t="shared" si="0"/>
        <v>2013</v>
      </c>
    </row>
    <row r="9" spans="2:4" ht="20.100000000000001" customHeight="1" x14ac:dyDescent="0.25">
      <c r="B9" s="2">
        <v>87</v>
      </c>
      <c r="C9" s="2">
        <v>43</v>
      </c>
      <c r="D9" s="2">
        <f t="shared" si="0"/>
        <v>3741</v>
      </c>
    </row>
    <row r="10" spans="2:4" ht="20.100000000000001" customHeight="1" x14ac:dyDescent="0.25">
      <c r="B10" s="2">
        <v>53</v>
      </c>
      <c r="C10" s="2">
        <v>93</v>
      </c>
      <c r="D10" s="2">
        <f t="shared" si="0"/>
        <v>4929</v>
      </c>
    </row>
    <row r="11" spans="2:4" ht="20.100000000000001" customHeight="1" x14ac:dyDescent="0.25">
      <c r="B11" s="2">
        <v>49</v>
      </c>
      <c r="C11" s="2">
        <v>39</v>
      </c>
      <c r="D11" s="2">
        <f t="shared" si="0"/>
        <v>1911</v>
      </c>
    </row>
    <row r="12" spans="2:4" ht="20.100000000000001" customHeight="1" x14ac:dyDescent="0.25">
      <c r="B12" s="2">
        <v>45</v>
      </c>
      <c r="C12" s="2">
        <v>100</v>
      </c>
      <c r="D12" s="2">
        <f t="shared" si="0"/>
        <v>4500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showGridLines="0" workbookViewId="0">
      <selection activeCell="B6" sqref="B6"/>
    </sheetView>
  </sheetViews>
  <sheetFormatPr defaultRowHeight="20.100000000000001" customHeight="1" x14ac:dyDescent="0.25"/>
  <cols>
    <col min="1" max="1" width="5.140625" customWidth="1"/>
    <col min="2" max="2" width="26.42578125" customWidth="1"/>
    <col min="3" max="3" width="10.5703125" customWidth="1"/>
  </cols>
  <sheetData>
    <row r="2" spans="2:2" ht="20.100000000000001" customHeight="1" thickBot="1" x14ac:dyDescent="0.3">
      <c r="B2" s="3" t="s">
        <v>35</v>
      </c>
    </row>
    <row r="3" spans="2:2" ht="20.100000000000001" customHeight="1" thickTop="1" x14ac:dyDescent="0.25"/>
    <row r="4" spans="2:2" ht="20.100000000000001" customHeight="1" x14ac:dyDescent="0.25">
      <c r="B4" s="1" t="s">
        <v>36</v>
      </c>
    </row>
    <row r="5" spans="2:2" ht="20.100000000000001" customHeight="1" x14ac:dyDescent="0.25">
      <c r="B5" s="2">
        <f ca="1">RAND()</f>
        <v>0.12726942703523336</v>
      </c>
    </row>
    <row r="6" spans="2:2" ht="20.100000000000001" customHeight="1" x14ac:dyDescent="0.25">
      <c r="B6" s="2">
        <f t="shared" ref="B6:B12" ca="1" si="0">RAND()</f>
        <v>0.11042604515857357</v>
      </c>
    </row>
    <row r="7" spans="2:2" ht="20.100000000000001" customHeight="1" x14ac:dyDescent="0.25">
      <c r="B7" s="2">
        <f t="shared" ca="1" si="0"/>
        <v>0.86558674261481428</v>
      </c>
    </row>
    <row r="8" spans="2:2" ht="20.100000000000001" customHeight="1" x14ac:dyDescent="0.25">
      <c r="B8" s="2">
        <f t="shared" ca="1" si="0"/>
        <v>0.10649688607979579</v>
      </c>
    </row>
    <row r="9" spans="2:2" ht="20.100000000000001" customHeight="1" x14ac:dyDescent="0.25">
      <c r="B9" s="2">
        <f t="shared" ca="1" si="0"/>
        <v>0.21664500908373263</v>
      </c>
    </row>
    <row r="10" spans="2:2" ht="20.100000000000001" customHeight="1" x14ac:dyDescent="0.25">
      <c r="B10" s="2">
        <f t="shared" ca="1" si="0"/>
        <v>0.4275820617875572</v>
      </c>
    </row>
    <row r="11" spans="2:2" ht="20.100000000000001" customHeight="1" x14ac:dyDescent="0.25">
      <c r="B11" s="2">
        <f t="shared" ca="1" si="0"/>
        <v>0.39948007900399496</v>
      </c>
    </row>
    <row r="12" spans="2:2" ht="20.100000000000001" customHeight="1" x14ac:dyDescent="0.25">
      <c r="B12" s="2">
        <f t="shared" ca="1" si="0"/>
        <v>0.95532228796993368</v>
      </c>
    </row>
    <row r="13" spans="2:2" ht="40.5" customHeight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17.7109375" customWidth="1"/>
    <col min="5" max="5" width="10.5703125" customWidth="1"/>
  </cols>
  <sheetData>
    <row r="2" spans="2:4" ht="20.100000000000001" customHeight="1" thickBot="1" x14ac:dyDescent="0.3">
      <c r="B2" s="6" t="s">
        <v>6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7</v>
      </c>
    </row>
    <row r="5" spans="2:4" ht="20.100000000000001" customHeight="1" x14ac:dyDescent="0.25">
      <c r="B5" s="2">
        <v>34</v>
      </c>
      <c r="C5" s="2">
        <v>27</v>
      </c>
      <c r="D5" s="2">
        <f>AVERAGEA(B5:C5)</f>
        <v>30.5</v>
      </c>
    </row>
    <row r="6" spans="2:4" ht="20.100000000000001" customHeight="1" x14ac:dyDescent="0.25">
      <c r="B6" s="2">
        <v>33</v>
      </c>
      <c r="C6" s="2">
        <v>88</v>
      </c>
      <c r="D6" s="2">
        <f t="shared" ref="D6:D12" si="0">AVERAGEA(B6:C6)</f>
        <v>60.5</v>
      </c>
    </row>
    <row r="7" spans="2:4" ht="20.100000000000001" customHeight="1" x14ac:dyDescent="0.25">
      <c r="B7" s="2">
        <v>57</v>
      </c>
      <c r="C7" s="2">
        <v>78</v>
      </c>
      <c r="D7" s="2">
        <f t="shared" si="0"/>
        <v>67.5</v>
      </c>
    </row>
    <row r="8" spans="2:4" ht="20.100000000000001" customHeight="1" x14ac:dyDescent="0.25">
      <c r="B8" s="2">
        <v>61</v>
      </c>
      <c r="C8" s="2">
        <v>33</v>
      </c>
      <c r="D8" s="2">
        <f t="shared" si="0"/>
        <v>47</v>
      </c>
    </row>
    <row r="9" spans="2:4" ht="20.100000000000001" customHeight="1" x14ac:dyDescent="0.25">
      <c r="B9" s="2">
        <v>87</v>
      </c>
      <c r="C9" s="2">
        <v>43</v>
      </c>
      <c r="D9" s="2">
        <f t="shared" si="0"/>
        <v>65</v>
      </c>
    </row>
    <row r="10" spans="2:4" ht="20.100000000000001" customHeight="1" x14ac:dyDescent="0.25">
      <c r="B10" s="2">
        <v>53</v>
      </c>
      <c r="C10" s="2">
        <v>93</v>
      </c>
      <c r="D10" s="2">
        <f t="shared" si="0"/>
        <v>73</v>
      </c>
    </row>
    <row r="11" spans="2:4" ht="20.100000000000001" customHeight="1" x14ac:dyDescent="0.25">
      <c r="B11" s="2">
        <v>49</v>
      </c>
      <c r="C11" s="2">
        <v>39</v>
      </c>
      <c r="D11" s="2">
        <f t="shared" si="0"/>
        <v>44</v>
      </c>
    </row>
    <row r="12" spans="2:4" ht="20.100000000000001" customHeight="1" x14ac:dyDescent="0.25">
      <c r="B12" s="2">
        <v>45</v>
      </c>
      <c r="C12" s="2">
        <v>100</v>
      </c>
      <c r="D12" s="2">
        <f t="shared" si="0"/>
        <v>72.5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showGridLines="0" workbookViewId="0">
      <selection activeCell="B6" sqref="B6"/>
    </sheetView>
  </sheetViews>
  <sheetFormatPr defaultRowHeight="20.100000000000001" customHeight="1" x14ac:dyDescent="0.25"/>
  <cols>
    <col min="1" max="1" width="5.140625" customWidth="1"/>
    <col min="2" max="2" width="36.42578125" bestFit="1" customWidth="1"/>
    <col min="3" max="3" width="10.5703125" customWidth="1"/>
  </cols>
  <sheetData>
    <row r="2" spans="2:2" ht="20.100000000000001" customHeight="1" thickBot="1" x14ac:dyDescent="0.3">
      <c r="B2" s="3" t="s">
        <v>37</v>
      </c>
    </row>
    <row r="3" spans="2:2" ht="20.100000000000001" customHeight="1" thickTop="1" x14ac:dyDescent="0.25"/>
    <row r="4" spans="2:2" ht="20.100000000000001" customHeight="1" x14ac:dyDescent="0.25">
      <c r="B4" s="1" t="s">
        <v>36</v>
      </c>
    </row>
    <row r="5" spans="2:2" ht="20.100000000000001" customHeight="1" x14ac:dyDescent="0.25">
      <c r="B5" s="2">
        <f ca="1">RANDBETWEEN(10,20)</f>
        <v>12</v>
      </c>
    </row>
    <row r="6" spans="2:2" ht="20.100000000000001" customHeight="1" x14ac:dyDescent="0.25">
      <c r="B6" s="2">
        <f t="shared" ref="B6:B12" ca="1" si="0">RANDBETWEEN(10,20)</f>
        <v>16</v>
      </c>
    </row>
    <row r="7" spans="2:2" ht="20.100000000000001" customHeight="1" x14ac:dyDescent="0.25">
      <c r="B7" s="2">
        <f t="shared" ca="1" si="0"/>
        <v>14</v>
      </c>
    </row>
    <row r="8" spans="2:2" ht="20.100000000000001" customHeight="1" x14ac:dyDescent="0.25">
      <c r="B8" s="2">
        <f t="shared" ca="1" si="0"/>
        <v>12</v>
      </c>
    </row>
    <row r="9" spans="2:2" ht="20.100000000000001" customHeight="1" x14ac:dyDescent="0.25">
      <c r="B9" s="2">
        <f t="shared" ca="1" si="0"/>
        <v>14</v>
      </c>
    </row>
    <row r="10" spans="2:2" ht="20.100000000000001" customHeight="1" x14ac:dyDescent="0.25">
      <c r="B10" s="2">
        <f t="shared" ca="1" si="0"/>
        <v>12</v>
      </c>
    </row>
    <row r="11" spans="2:2" ht="20.100000000000001" customHeight="1" x14ac:dyDescent="0.25">
      <c r="B11" s="2">
        <f t="shared" ca="1" si="0"/>
        <v>15</v>
      </c>
    </row>
    <row r="12" spans="2:2" ht="20.100000000000001" customHeight="1" x14ac:dyDescent="0.25">
      <c r="B12" s="2">
        <f t="shared" ca="1" si="0"/>
        <v>13</v>
      </c>
    </row>
    <row r="13" spans="2:2" ht="40.5" customHeight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9.42578125" customWidth="1"/>
    <col min="4" max="4" width="10.5703125" customWidth="1"/>
  </cols>
  <sheetData>
    <row r="2" spans="2:3" ht="20.100000000000001" customHeight="1" thickBot="1" x14ac:dyDescent="0.3">
      <c r="B2" s="6" t="s">
        <v>44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41</v>
      </c>
    </row>
    <row r="5" spans="2:3" ht="20.100000000000001" customHeight="1" x14ac:dyDescent="0.25">
      <c r="B5" s="2">
        <v>34.33</v>
      </c>
      <c r="C5" s="2">
        <f>ROUND(B5,1)</f>
        <v>34.299999999999997</v>
      </c>
    </row>
    <row r="6" spans="2:3" ht="20.100000000000001" customHeight="1" x14ac:dyDescent="0.25">
      <c r="B6" s="2">
        <v>3.53</v>
      </c>
      <c r="C6" s="2">
        <f t="shared" ref="C6:C12" si="0">ROUND(B6,1)</f>
        <v>3.5</v>
      </c>
    </row>
    <row r="7" spans="2:3" ht="20.100000000000001" customHeight="1" x14ac:dyDescent="0.25">
      <c r="B7" s="2">
        <v>5.77</v>
      </c>
      <c r="C7" s="2">
        <f t="shared" si="0"/>
        <v>5.8</v>
      </c>
    </row>
    <row r="8" spans="2:3" ht="20.100000000000001" customHeight="1" x14ac:dyDescent="0.25">
      <c r="B8" s="2">
        <v>6.5609999999999999</v>
      </c>
      <c r="C8" s="2">
        <f t="shared" si="0"/>
        <v>6.6</v>
      </c>
    </row>
    <row r="9" spans="2:3" ht="20.100000000000001" customHeight="1" x14ac:dyDescent="0.25">
      <c r="B9" s="2">
        <v>8.5670000000000002</v>
      </c>
      <c r="C9" s="2">
        <f t="shared" si="0"/>
        <v>8.6</v>
      </c>
    </row>
    <row r="10" spans="2:3" ht="20.100000000000001" customHeight="1" x14ac:dyDescent="0.25">
      <c r="B10" s="2">
        <v>5.7329999999999997</v>
      </c>
      <c r="C10" s="2">
        <f t="shared" si="0"/>
        <v>5.7</v>
      </c>
    </row>
    <row r="11" spans="2:3" ht="20.100000000000001" customHeight="1" x14ac:dyDescent="0.25">
      <c r="B11" s="2">
        <v>4.6563590000000001</v>
      </c>
      <c r="C11" s="2">
        <f t="shared" si="0"/>
        <v>4.7</v>
      </c>
    </row>
    <row r="12" spans="2:3" ht="20.100000000000001" customHeight="1" x14ac:dyDescent="0.25">
      <c r="B12" s="2">
        <v>4.556</v>
      </c>
      <c r="C12" s="2">
        <f t="shared" si="0"/>
        <v>4.5999999999999996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9.42578125" customWidth="1"/>
    <col min="4" max="4" width="10.5703125" customWidth="1"/>
  </cols>
  <sheetData>
    <row r="2" spans="2:3" ht="20.100000000000001" customHeight="1" thickBot="1" x14ac:dyDescent="0.3">
      <c r="B2" s="6" t="s">
        <v>45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41</v>
      </c>
    </row>
    <row r="5" spans="2:3" ht="20.100000000000001" customHeight="1" x14ac:dyDescent="0.25">
      <c r="B5" s="2">
        <v>34.33</v>
      </c>
      <c r="C5" s="2">
        <f>ROUNDUP(B5,1)</f>
        <v>34.4</v>
      </c>
    </row>
    <row r="6" spans="2:3" ht="20.100000000000001" customHeight="1" x14ac:dyDescent="0.25">
      <c r="B6" s="2">
        <v>3.53</v>
      </c>
      <c r="C6" s="2">
        <f t="shared" ref="C6:C12" si="0">ROUNDUP(B6,1)</f>
        <v>3.6</v>
      </c>
    </row>
    <row r="7" spans="2:3" ht="20.100000000000001" customHeight="1" x14ac:dyDescent="0.25">
      <c r="B7" s="2">
        <v>5.77</v>
      </c>
      <c r="C7" s="2">
        <f t="shared" si="0"/>
        <v>5.8</v>
      </c>
    </row>
    <row r="8" spans="2:3" ht="20.100000000000001" customHeight="1" x14ac:dyDescent="0.25">
      <c r="B8" s="2">
        <v>6.5609999999999999</v>
      </c>
      <c r="C8" s="2">
        <f t="shared" si="0"/>
        <v>6.6</v>
      </c>
    </row>
    <row r="9" spans="2:3" ht="20.100000000000001" customHeight="1" x14ac:dyDescent="0.25">
      <c r="B9" s="2">
        <v>8.5670000000000002</v>
      </c>
      <c r="C9" s="2">
        <f t="shared" si="0"/>
        <v>8.6</v>
      </c>
    </row>
    <row r="10" spans="2:3" ht="20.100000000000001" customHeight="1" x14ac:dyDescent="0.25">
      <c r="B10" s="2">
        <v>5.7329999999999997</v>
      </c>
      <c r="C10" s="2">
        <f t="shared" si="0"/>
        <v>5.8</v>
      </c>
    </row>
    <row r="11" spans="2:3" ht="20.100000000000001" customHeight="1" x14ac:dyDescent="0.25">
      <c r="B11" s="2">
        <v>4.6563590000000001</v>
      </c>
      <c r="C11" s="2">
        <f t="shared" si="0"/>
        <v>4.6999999999999993</v>
      </c>
    </row>
    <row r="12" spans="2:3" ht="20.100000000000001" customHeight="1" x14ac:dyDescent="0.25">
      <c r="B12" s="2">
        <v>4.556</v>
      </c>
      <c r="C12" s="2">
        <f t="shared" si="0"/>
        <v>4.5999999999999996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26.28515625" customWidth="1"/>
    <col min="4" max="4" width="10.5703125" customWidth="1"/>
  </cols>
  <sheetData>
    <row r="2" spans="2:3" ht="20.100000000000001" customHeight="1" thickBot="1" x14ac:dyDescent="0.3">
      <c r="B2" s="6" t="s">
        <v>46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41</v>
      </c>
    </row>
    <row r="5" spans="2:3" ht="20.100000000000001" customHeight="1" x14ac:dyDescent="0.25">
      <c r="B5" s="2">
        <v>34.33</v>
      </c>
      <c r="C5" s="2">
        <f>ROUNDDOWN(B5,1)</f>
        <v>34.299999999999997</v>
      </c>
    </row>
    <row r="6" spans="2:3" ht="20.100000000000001" customHeight="1" x14ac:dyDescent="0.25">
      <c r="B6" s="2">
        <v>3.53</v>
      </c>
      <c r="C6" s="2">
        <f t="shared" ref="C6:C12" si="0">ROUNDDOWN(B6,1)</f>
        <v>3.5</v>
      </c>
    </row>
    <row r="7" spans="2:3" ht="20.100000000000001" customHeight="1" x14ac:dyDescent="0.25">
      <c r="B7" s="2">
        <v>5.77</v>
      </c>
      <c r="C7" s="2">
        <f t="shared" si="0"/>
        <v>5.7</v>
      </c>
    </row>
    <row r="8" spans="2:3" ht="20.100000000000001" customHeight="1" x14ac:dyDescent="0.25">
      <c r="B8" s="2">
        <v>6.5609999999999999</v>
      </c>
      <c r="C8" s="2">
        <f t="shared" si="0"/>
        <v>6.5</v>
      </c>
    </row>
    <row r="9" spans="2:3" ht="20.100000000000001" customHeight="1" x14ac:dyDescent="0.25">
      <c r="B9" s="2">
        <v>8.5670000000000002</v>
      </c>
      <c r="C9" s="2">
        <f t="shared" si="0"/>
        <v>8.5</v>
      </c>
    </row>
    <row r="10" spans="2:3" ht="20.100000000000001" customHeight="1" x14ac:dyDescent="0.25">
      <c r="B10" s="2">
        <v>5.7329999999999997</v>
      </c>
      <c r="C10" s="2">
        <f t="shared" si="0"/>
        <v>5.7</v>
      </c>
    </row>
    <row r="11" spans="2:3" ht="20.100000000000001" customHeight="1" x14ac:dyDescent="0.25">
      <c r="B11" s="2">
        <v>4.6563590000000001</v>
      </c>
      <c r="C11" s="2">
        <f t="shared" si="0"/>
        <v>4.5999999999999996</v>
      </c>
    </row>
    <row r="12" spans="2:3" ht="20.100000000000001" customHeight="1" x14ac:dyDescent="0.25">
      <c r="B12" s="2">
        <v>4.556</v>
      </c>
      <c r="C12" s="2">
        <f t="shared" si="0"/>
        <v>4.5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Q16" sqref="Q1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9.42578125" customWidth="1"/>
    <col min="4" max="4" width="10.5703125" customWidth="1"/>
  </cols>
  <sheetData>
    <row r="2" spans="2:3" ht="20.100000000000001" customHeight="1" thickBot="1" x14ac:dyDescent="0.3">
      <c r="B2" s="6" t="s">
        <v>38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39</v>
      </c>
    </row>
    <row r="5" spans="2:3" ht="20.100000000000001" customHeight="1" x14ac:dyDescent="0.25">
      <c r="B5" s="2">
        <v>34.299999999999997</v>
      </c>
      <c r="C5" s="2">
        <f>SQRT(B5)</f>
        <v>5.8566201857385289</v>
      </c>
    </row>
    <row r="6" spans="2:3" ht="20.100000000000001" customHeight="1" x14ac:dyDescent="0.25">
      <c r="B6" s="2">
        <v>3.3</v>
      </c>
      <c r="C6" s="2">
        <f t="shared" ref="C6:C12" si="0">SQRT(B6)</f>
        <v>1.8165902124584949</v>
      </c>
    </row>
    <row r="7" spans="2:3" ht="20.100000000000001" customHeight="1" x14ac:dyDescent="0.25">
      <c r="B7" s="2">
        <v>5.7</v>
      </c>
      <c r="C7" s="2">
        <f t="shared" si="0"/>
        <v>2.3874672772626644</v>
      </c>
    </row>
    <row r="8" spans="2:3" ht="20.100000000000001" customHeight="1" x14ac:dyDescent="0.25">
      <c r="B8" s="2">
        <v>6.1</v>
      </c>
      <c r="C8" s="2">
        <f t="shared" si="0"/>
        <v>2.4698178070456938</v>
      </c>
    </row>
    <row r="9" spans="2:3" ht="20.100000000000001" customHeight="1" x14ac:dyDescent="0.25">
      <c r="B9" s="2">
        <v>8.6999999999999993</v>
      </c>
      <c r="C9" s="2">
        <f t="shared" si="0"/>
        <v>2.9495762407505248</v>
      </c>
    </row>
    <row r="10" spans="2:3" ht="20.100000000000001" customHeight="1" x14ac:dyDescent="0.25">
      <c r="B10" s="2">
        <v>5.3</v>
      </c>
      <c r="C10" s="2">
        <f t="shared" si="0"/>
        <v>2.3021728866442674</v>
      </c>
    </row>
    <row r="11" spans="2:3" ht="20.100000000000001" customHeight="1" x14ac:dyDescent="0.25">
      <c r="B11" s="2">
        <v>4.9000000000000004</v>
      </c>
      <c r="C11" s="2">
        <f t="shared" si="0"/>
        <v>2.2135943621178655</v>
      </c>
    </row>
    <row r="12" spans="2:3" ht="20.100000000000001" customHeight="1" x14ac:dyDescent="0.25">
      <c r="B12" s="2">
        <v>4.5</v>
      </c>
      <c r="C12" s="2">
        <f t="shared" si="0"/>
        <v>2.1213203435596424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showGridLines="0" workbookViewId="0">
      <selection activeCell="C14" sqref="C14"/>
    </sheetView>
  </sheetViews>
  <sheetFormatPr defaultRowHeight="20.100000000000001" customHeight="1" x14ac:dyDescent="0.25"/>
  <cols>
    <col min="1" max="1" width="5.140625" customWidth="1"/>
    <col min="2" max="2" width="26.85546875" customWidth="1"/>
    <col min="3" max="3" width="10.5703125" customWidth="1"/>
  </cols>
  <sheetData>
    <row r="2" spans="2:3" ht="20.100000000000001" customHeight="1" thickBot="1" x14ac:dyDescent="0.3">
      <c r="B2" s="3" t="s">
        <v>29</v>
      </c>
    </row>
    <row r="3" spans="2:3" ht="20.100000000000001" customHeight="1" thickTop="1" x14ac:dyDescent="0.25"/>
    <row r="4" spans="2:3" ht="20.100000000000001" customHeight="1" x14ac:dyDescent="0.25">
      <c r="B4" s="1" t="s">
        <v>1</v>
      </c>
    </row>
    <row r="5" spans="2:3" ht="20.100000000000001" customHeight="1" x14ac:dyDescent="0.25">
      <c r="B5" s="2">
        <v>34.299999999999997</v>
      </c>
    </row>
    <row r="6" spans="2:3" ht="20.100000000000001" customHeight="1" x14ac:dyDescent="0.25">
      <c r="B6" s="2">
        <v>3.3</v>
      </c>
    </row>
    <row r="7" spans="2:3" ht="20.100000000000001" customHeight="1" x14ac:dyDescent="0.25">
      <c r="B7" s="2">
        <v>5.7</v>
      </c>
    </row>
    <row r="8" spans="2:3" ht="20.100000000000001" customHeight="1" x14ac:dyDescent="0.25">
      <c r="B8" s="2">
        <v>6.1</v>
      </c>
    </row>
    <row r="9" spans="2:3" ht="20.100000000000001" customHeight="1" x14ac:dyDescent="0.25">
      <c r="B9" s="2">
        <v>8.6999999999999993</v>
      </c>
    </row>
    <row r="10" spans="2:3" ht="20.100000000000001" customHeight="1" x14ac:dyDescent="0.25">
      <c r="B10" s="2">
        <v>5.3</v>
      </c>
    </row>
    <row r="11" spans="2:3" ht="20.100000000000001" customHeight="1" x14ac:dyDescent="0.25">
      <c r="B11" s="2">
        <v>4.9000000000000004</v>
      </c>
    </row>
    <row r="12" spans="2:3" ht="20.100000000000001" customHeight="1" x14ac:dyDescent="0.25">
      <c r="B12" s="2">
        <v>4.5</v>
      </c>
    </row>
    <row r="14" spans="2:3" ht="20.100000000000001" customHeight="1" x14ac:dyDescent="0.25">
      <c r="B14" s="1" t="s">
        <v>30</v>
      </c>
      <c r="C14" s="4">
        <f>SMALL(B5:B12,1)</f>
        <v>3.3</v>
      </c>
    </row>
    <row r="15" spans="2:3" ht="34.5" customHeight="1" x14ac:dyDescent="0.25"/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12.5703125" customWidth="1"/>
    <col min="5" max="5" width="10.5703125" customWidth="1"/>
  </cols>
  <sheetData>
    <row r="2" spans="2:4" ht="20.100000000000001" customHeight="1" thickBot="1" x14ac:dyDescent="0.3">
      <c r="B2" s="6" t="s">
        <v>0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3</v>
      </c>
    </row>
    <row r="5" spans="2:4" ht="20.100000000000001" customHeight="1" x14ac:dyDescent="0.25">
      <c r="B5" s="2">
        <v>34</v>
      </c>
      <c r="C5" s="2">
        <v>27</v>
      </c>
      <c r="D5" s="2">
        <f>SUM(B5:C5)</f>
        <v>61</v>
      </c>
    </row>
    <row r="6" spans="2:4" ht="20.100000000000001" customHeight="1" x14ac:dyDescent="0.25">
      <c r="B6" s="2">
        <v>33</v>
      </c>
      <c r="C6" s="2">
        <v>88</v>
      </c>
      <c r="D6" s="2">
        <f t="shared" ref="D6:D12" si="0">SUM(B6:C6)</f>
        <v>121</v>
      </c>
    </row>
    <row r="7" spans="2:4" ht="20.100000000000001" customHeight="1" x14ac:dyDescent="0.25">
      <c r="B7" s="2">
        <v>57</v>
      </c>
      <c r="C7" s="2">
        <v>78</v>
      </c>
      <c r="D7" s="2">
        <f t="shared" si="0"/>
        <v>135</v>
      </c>
    </row>
    <row r="8" spans="2:4" ht="20.100000000000001" customHeight="1" x14ac:dyDescent="0.25">
      <c r="B8" s="2">
        <v>61</v>
      </c>
      <c r="C8" s="2">
        <v>33</v>
      </c>
      <c r="D8" s="2">
        <f t="shared" si="0"/>
        <v>94</v>
      </c>
    </row>
    <row r="9" spans="2:4" ht="20.100000000000001" customHeight="1" x14ac:dyDescent="0.25">
      <c r="B9" s="2">
        <v>87</v>
      </c>
      <c r="C9" s="2">
        <v>43</v>
      </c>
      <c r="D9" s="2">
        <f t="shared" si="0"/>
        <v>130</v>
      </c>
    </row>
    <row r="10" spans="2:4" ht="20.100000000000001" customHeight="1" x14ac:dyDescent="0.25">
      <c r="B10" s="2">
        <v>53</v>
      </c>
      <c r="C10" s="2">
        <v>93</v>
      </c>
      <c r="D10" s="2">
        <f t="shared" si="0"/>
        <v>146</v>
      </c>
    </row>
    <row r="11" spans="2:4" ht="20.100000000000001" customHeight="1" x14ac:dyDescent="0.25">
      <c r="B11" s="2">
        <v>49</v>
      </c>
      <c r="C11" s="2">
        <v>39</v>
      </c>
      <c r="D11" s="2">
        <f t="shared" si="0"/>
        <v>88</v>
      </c>
    </row>
    <row r="12" spans="2:4" ht="20.100000000000001" customHeight="1" x14ac:dyDescent="0.25">
      <c r="B12" s="2">
        <v>45</v>
      </c>
      <c r="C12" s="2">
        <v>100</v>
      </c>
      <c r="D12" s="2">
        <f t="shared" si="0"/>
        <v>145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29.140625" customWidth="1"/>
    <col min="5" max="5" width="10.5703125" customWidth="1"/>
  </cols>
  <sheetData>
    <row r="2" spans="2:4" ht="20.100000000000001" customHeight="1" thickBot="1" x14ac:dyDescent="0.3">
      <c r="B2" s="6" t="s">
        <v>13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14</v>
      </c>
    </row>
    <row r="5" spans="2:4" ht="20.100000000000001" customHeight="1" x14ac:dyDescent="0.25">
      <c r="B5" s="2">
        <v>34</v>
      </c>
      <c r="C5" s="2">
        <v>27</v>
      </c>
      <c r="D5" s="2">
        <f>SUMPRODUCT(B5:B12,C5:C12)</f>
        <v>25362</v>
      </c>
    </row>
    <row r="6" spans="2:4" ht="20.100000000000001" customHeight="1" x14ac:dyDescent="0.25">
      <c r="B6" s="2">
        <v>33</v>
      </c>
      <c r="C6" s="2">
        <v>88</v>
      </c>
      <c r="D6" s="2">
        <f t="shared" ref="D6:D12" si="0">SUMPRODUCT(B6:B13,C6:C13)</f>
        <v>24444</v>
      </c>
    </row>
    <row r="7" spans="2:4" ht="20.100000000000001" customHeight="1" x14ac:dyDescent="0.25">
      <c r="B7" s="2">
        <v>57</v>
      </c>
      <c r="C7" s="2">
        <v>78</v>
      </c>
      <c r="D7" s="2">
        <f t="shared" si="0"/>
        <v>21540</v>
      </c>
    </row>
    <row r="8" spans="2:4" ht="20.100000000000001" customHeight="1" x14ac:dyDescent="0.25">
      <c r="B8" s="2">
        <v>61</v>
      </c>
      <c r="C8" s="2">
        <v>33</v>
      </c>
      <c r="D8" s="2">
        <f t="shared" si="0"/>
        <v>17094</v>
      </c>
    </row>
    <row r="9" spans="2:4" ht="20.100000000000001" customHeight="1" x14ac:dyDescent="0.25">
      <c r="B9" s="2">
        <v>87</v>
      </c>
      <c r="C9" s="2">
        <v>43</v>
      </c>
      <c r="D9" s="2">
        <f t="shared" si="0"/>
        <v>15081</v>
      </c>
    </row>
    <row r="10" spans="2:4" ht="20.100000000000001" customHeight="1" x14ac:dyDescent="0.25">
      <c r="B10" s="2">
        <v>53</v>
      </c>
      <c r="C10" s="2">
        <v>93</v>
      </c>
      <c r="D10" s="2">
        <f t="shared" si="0"/>
        <v>11340</v>
      </c>
    </row>
    <row r="11" spans="2:4" ht="20.100000000000001" customHeight="1" x14ac:dyDescent="0.25">
      <c r="B11" s="2">
        <v>49</v>
      </c>
      <c r="C11" s="2">
        <v>39</v>
      </c>
      <c r="D11" s="2">
        <f t="shared" si="0"/>
        <v>6411</v>
      </c>
    </row>
    <row r="12" spans="2:4" ht="20.100000000000001" customHeight="1" x14ac:dyDescent="0.25">
      <c r="B12" s="2">
        <v>45</v>
      </c>
      <c r="C12" s="2">
        <v>100</v>
      </c>
      <c r="D12" s="2">
        <f t="shared" si="0"/>
        <v>4500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9.42578125" customWidth="1"/>
    <col min="4" max="4" width="10.5703125" customWidth="1"/>
  </cols>
  <sheetData>
    <row r="2" spans="2:3" ht="20.100000000000001" customHeight="1" thickBot="1" x14ac:dyDescent="0.3">
      <c r="B2" s="6" t="s">
        <v>40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41</v>
      </c>
    </row>
    <row r="5" spans="2:3" ht="20.100000000000001" customHeight="1" x14ac:dyDescent="0.25">
      <c r="B5" s="2">
        <v>34.299999999999997</v>
      </c>
      <c r="C5" s="2">
        <f>TRUNC(B5,0)</f>
        <v>34</v>
      </c>
    </row>
    <row r="6" spans="2:3" ht="20.100000000000001" customHeight="1" x14ac:dyDescent="0.25">
      <c r="B6" s="2">
        <v>3.3</v>
      </c>
      <c r="C6" s="2">
        <f t="shared" ref="C6:C12" si="0">TRUNC(B6,0)</f>
        <v>3</v>
      </c>
    </row>
    <row r="7" spans="2:3" ht="20.100000000000001" customHeight="1" x14ac:dyDescent="0.25">
      <c r="B7" s="2">
        <v>5.7</v>
      </c>
      <c r="C7" s="2">
        <f t="shared" si="0"/>
        <v>5</v>
      </c>
    </row>
    <row r="8" spans="2:3" ht="20.100000000000001" customHeight="1" x14ac:dyDescent="0.25">
      <c r="B8" s="2">
        <v>6.1</v>
      </c>
      <c r="C8" s="2">
        <f t="shared" si="0"/>
        <v>6</v>
      </c>
    </row>
    <row r="9" spans="2:3" ht="20.100000000000001" customHeight="1" x14ac:dyDescent="0.25">
      <c r="B9" s="2">
        <v>8.6999999999999993</v>
      </c>
      <c r="C9" s="2">
        <f t="shared" si="0"/>
        <v>8</v>
      </c>
    </row>
    <row r="10" spans="2:3" ht="20.100000000000001" customHeight="1" x14ac:dyDescent="0.25">
      <c r="B10" s="2">
        <v>5.3</v>
      </c>
      <c r="C10" s="2">
        <f t="shared" si="0"/>
        <v>5</v>
      </c>
    </row>
    <row r="11" spans="2:3" ht="20.100000000000001" customHeight="1" x14ac:dyDescent="0.25">
      <c r="B11" s="2">
        <v>4.9000000000000004</v>
      </c>
      <c r="C11" s="2">
        <f t="shared" si="0"/>
        <v>4</v>
      </c>
    </row>
    <row r="12" spans="2:3" ht="20.100000000000001" customHeight="1" x14ac:dyDescent="0.25">
      <c r="B12" s="2">
        <v>4.5</v>
      </c>
      <c r="C12" s="2">
        <f t="shared" si="0"/>
        <v>4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5" sqref="C5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9.42578125" customWidth="1"/>
    <col min="4" max="4" width="10.5703125" customWidth="1"/>
  </cols>
  <sheetData>
    <row r="2" spans="2:3" ht="20.100000000000001" customHeight="1" thickBot="1" x14ac:dyDescent="0.3">
      <c r="B2" s="6" t="s">
        <v>56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57</v>
      </c>
    </row>
    <row r="5" spans="2:3" ht="20.100000000000001" customHeight="1" x14ac:dyDescent="0.25">
      <c r="B5" s="2">
        <v>-34.299999999999997</v>
      </c>
      <c r="C5" s="2">
        <f>ABS(B5)</f>
        <v>34.299999999999997</v>
      </c>
    </row>
    <row r="6" spans="2:3" ht="20.100000000000001" customHeight="1" x14ac:dyDescent="0.25">
      <c r="B6" s="2">
        <v>-3.3</v>
      </c>
      <c r="C6" s="2">
        <f t="shared" ref="C6:C12" si="0">ABS(B6)</f>
        <v>3.3</v>
      </c>
    </row>
    <row r="7" spans="2:3" ht="20.100000000000001" customHeight="1" x14ac:dyDescent="0.25">
      <c r="B7" s="2">
        <v>-5.7</v>
      </c>
      <c r="C7" s="2">
        <f t="shared" si="0"/>
        <v>5.7</v>
      </c>
    </row>
    <row r="8" spans="2:3" ht="20.100000000000001" customHeight="1" x14ac:dyDescent="0.25">
      <c r="B8" s="2">
        <v>-6.1</v>
      </c>
      <c r="C8" s="2">
        <f t="shared" si="0"/>
        <v>6.1</v>
      </c>
    </row>
    <row r="9" spans="2:3" ht="20.100000000000001" customHeight="1" x14ac:dyDescent="0.25">
      <c r="B9" s="2">
        <v>-8.6999999999999993</v>
      </c>
      <c r="C9" s="2">
        <f t="shared" si="0"/>
        <v>8.6999999999999993</v>
      </c>
    </row>
    <row r="10" spans="2:3" ht="20.100000000000001" customHeight="1" x14ac:dyDescent="0.25">
      <c r="B10" s="2">
        <v>-5.3</v>
      </c>
      <c r="C10" s="2">
        <f t="shared" si="0"/>
        <v>5.3</v>
      </c>
    </row>
    <row r="11" spans="2:3" ht="20.100000000000001" customHeight="1" x14ac:dyDescent="0.25">
      <c r="B11" s="2">
        <v>-4.9000000000000004</v>
      </c>
      <c r="C11" s="2">
        <f t="shared" si="0"/>
        <v>4.9000000000000004</v>
      </c>
    </row>
    <row r="12" spans="2:3" ht="20.100000000000001" customHeight="1" x14ac:dyDescent="0.25">
      <c r="B12" s="2">
        <v>-4.5</v>
      </c>
      <c r="C12" s="2">
        <f t="shared" si="0"/>
        <v>4.5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9.42578125" customWidth="1"/>
    <col min="4" max="4" width="10.5703125" customWidth="1"/>
  </cols>
  <sheetData>
    <row r="2" spans="2:3" ht="20.100000000000001" customHeight="1" thickBot="1" x14ac:dyDescent="0.3">
      <c r="B2" s="6" t="s">
        <v>42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41</v>
      </c>
    </row>
    <row r="5" spans="2:3" ht="20.100000000000001" customHeight="1" x14ac:dyDescent="0.25">
      <c r="B5" s="2">
        <v>34.299999999999997</v>
      </c>
      <c r="C5" s="2">
        <f>CEILING(B5,3)</f>
        <v>36</v>
      </c>
    </row>
    <row r="6" spans="2:3" ht="20.100000000000001" customHeight="1" x14ac:dyDescent="0.25">
      <c r="B6" s="2">
        <v>3.3</v>
      </c>
      <c r="C6" s="2">
        <f t="shared" ref="C6:C12" si="0">CEILING(B6,3)</f>
        <v>6</v>
      </c>
    </row>
    <row r="7" spans="2:3" ht="20.100000000000001" customHeight="1" x14ac:dyDescent="0.25">
      <c r="B7" s="2">
        <v>5.7</v>
      </c>
      <c r="C7" s="2">
        <f t="shared" si="0"/>
        <v>6</v>
      </c>
    </row>
    <row r="8" spans="2:3" ht="20.100000000000001" customHeight="1" x14ac:dyDescent="0.25">
      <c r="B8" s="2">
        <v>6.1</v>
      </c>
      <c r="C8" s="2">
        <f t="shared" si="0"/>
        <v>9</v>
      </c>
    </row>
    <row r="9" spans="2:3" ht="20.100000000000001" customHeight="1" x14ac:dyDescent="0.25">
      <c r="B9" s="2">
        <v>8.6999999999999993</v>
      </c>
      <c r="C9" s="2">
        <f t="shared" si="0"/>
        <v>9</v>
      </c>
    </row>
    <row r="10" spans="2:3" ht="20.100000000000001" customHeight="1" x14ac:dyDescent="0.25">
      <c r="B10" s="2">
        <v>5.3</v>
      </c>
      <c r="C10" s="2">
        <f t="shared" si="0"/>
        <v>6</v>
      </c>
    </row>
    <row r="11" spans="2:3" ht="20.100000000000001" customHeight="1" x14ac:dyDescent="0.25">
      <c r="B11" s="2">
        <v>4.9000000000000004</v>
      </c>
      <c r="C11" s="2">
        <f t="shared" si="0"/>
        <v>6</v>
      </c>
    </row>
    <row r="12" spans="2:3" ht="20.100000000000001" customHeight="1" x14ac:dyDescent="0.25">
      <c r="B12" s="2">
        <v>4.5</v>
      </c>
      <c r="C12" s="2">
        <f t="shared" si="0"/>
        <v>6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24.42578125" customWidth="1"/>
    <col min="4" max="4" width="10.5703125" customWidth="1"/>
  </cols>
  <sheetData>
    <row r="2" spans="2:3" ht="20.100000000000001" customHeight="1" thickBot="1" x14ac:dyDescent="0.3">
      <c r="B2" s="6" t="s">
        <v>58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59</v>
      </c>
    </row>
    <row r="5" spans="2:3" ht="20.100000000000001" customHeight="1" x14ac:dyDescent="0.25">
      <c r="B5" s="2">
        <v>-34.299999999999997</v>
      </c>
      <c r="C5" s="2">
        <f>_xlfn.AGGREGATE(4, 6, B5:B12)</f>
        <v>-3.3</v>
      </c>
    </row>
    <row r="6" spans="2:3" ht="20.100000000000001" customHeight="1" x14ac:dyDescent="0.25">
      <c r="B6" s="2">
        <v>-3.3</v>
      </c>
      <c r="C6" s="2">
        <f t="shared" ref="C6:C12" si="0">_xlfn.AGGREGATE(4, 6, B6:B13)</f>
        <v>-3.3</v>
      </c>
    </row>
    <row r="7" spans="2:3" ht="20.100000000000001" customHeight="1" x14ac:dyDescent="0.25">
      <c r="B7" s="2">
        <v>-5.7</v>
      </c>
      <c r="C7" s="2">
        <f t="shared" si="0"/>
        <v>-4.5</v>
      </c>
    </row>
    <row r="8" spans="2:3" ht="20.100000000000001" customHeight="1" x14ac:dyDescent="0.25">
      <c r="B8" s="2">
        <v>-6.1</v>
      </c>
      <c r="C8" s="2">
        <f t="shared" si="0"/>
        <v>-4.5</v>
      </c>
    </row>
    <row r="9" spans="2:3" ht="20.100000000000001" customHeight="1" x14ac:dyDescent="0.25">
      <c r="B9" s="2">
        <v>-8.6999999999999993</v>
      </c>
      <c r="C9" s="2">
        <f t="shared" si="0"/>
        <v>-4.5</v>
      </c>
    </row>
    <row r="10" spans="2:3" ht="20.100000000000001" customHeight="1" x14ac:dyDescent="0.25">
      <c r="B10" s="2">
        <v>-5.3</v>
      </c>
      <c r="C10" s="2">
        <f t="shared" si="0"/>
        <v>-4.5</v>
      </c>
    </row>
    <row r="11" spans="2:3" ht="20.100000000000001" customHeight="1" x14ac:dyDescent="0.25">
      <c r="B11" s="2">
        <v>-4.9000000000000004</v>
      </c>
      <c r="C11" s="2">
        <f t="shared" si="0"/>
        <v>-4.5</v>
      </c>
    </row>
    <row r="12" spans="2:3" ht="20.100000000000001" customHeight="1" x14ac:dyDescent="0.25">
      <c r="B12" s="2">
        <v>-4.5</v>
      </c>
      <c r="C12" s="2">
        <f t="shared" si="0"/>
        <v>-4.5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24.42578125" customWidth="1"/>
    <col min="4" max="4" width="10.5703125" customWidth="1"/>
  </cols>
  <sheetData>
    <row r="2" spans="2:3" ht="20.100000000000001" customHeight="1" thickBot="1" x14ac:dyDescent="0.3">
      <c r="B2" s="6" t="s">
        <v>60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61</v>
      </c>
    </row>
    <row r="5" spans="2:3" ht="20.100000000000001" customHeight="1" x14ac:dyDescent="0.25">
      <c r="B5" s="5" t="s">
        <v>62</v>
      </c>
      <c r="C5" s="2">
        <f>_xlfn.ARABIC(B5)</f>
        <v>1</v>
      </c>
    </row>
    <row r="6" spans="2:3" ht="20.100000000000001" customHeight="1" x14ac:dyDescent="0.25">
      <c r="B6" s="5" t="s">
        <v>63</v>
      </c>
      <c r="C6" s="2">
        <f t="shared" ref="C6:C12" si="0">_xlfn.ARABIC(B6)</f>
        <v>2</v>
      </c>
    </row>
    <row r="7" spans="2:3" ht="20.100000000000001" customHeight="1" x14ac:dyDescent="0.25">
      <c r="B7" s="5" t="s">
        <v>64</v>
      </c>
      <c r="C7" s="2">
        <f t="shared" si="0"/>
        <v>3</v>
      </c>
    </row>
    <row r="8" spans="2:3" ht="20.100000000000001" customHeight="1" x14ac:dyDescent="0.25">
      <c r="B8" s="5" t="s">
        <v>65</v>
      </c>
      <c r="C8" s="2">
        <f t="shared" si="0"/>
        <v>1000</v>
      </c>
    </row>
    <row r="9" spans="2:3" ht="20.100000000000001" customHeight="1" x14ac:dyDescent="0.25">
      <c r="B9" s="5" t="s">
        <v>66</v>
      </c>
      <c r="C9" s="2">
        <f t="shared" si="0"/>
        <v>100</v>
      </c>
    </row>
    <row r="10" spans="2:3" ht="20.100000000000001" customHeight="1" x14ac:dyDescent="0.25">
      <c r="B10" s="5" t="s">
        <v>67</v>
      </c>
      <c r="C10" s="2">
        <f t="shared" si="0"/>
        <v>50</v>
      </c>
    </row>
    <row r="11" spans="2:3" ht="20.100000000000001" customHeight="1" x14ac:dyDescent="0.25">
      <c r="B11" s="5" t="s">
        <v>68</v>
      </c>
      <c r="C11" s="2">
        <f t="shared" si="0"/>
        <v>10</v>
      </c>
    </row>
    <row r="12" spans="2:3" ht="20.100000000000001" customHeight="1" x14ac:dyDescent="0.25">
      <c r="B12" s="5" t="s">
        <v>69</v>
      </c>
      <c r="C12" s="2">
        <f t="shared" si="0"/>
        <v>11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5" sqref="C5:C12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24.42578125" customWidth="1"/>
    <col min="4" max="4" width="10.5703125" customWidth="1"/>
  </cols>
  <sheetData>
    <row r="2" spans="2:3" ht="20.100000000000001" customHeight="1" thickBot="1" x14ac:dyDescent="0.3">
      <c r="B2" s="6" t="s">
        <v>70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71</v>
      </c>
    </row>
    <row r="5" spans="2:3" ht="20.100000000000001" customHeight="1" x14ac:dyDescent="0.25">
      <c r="B5" s="5">
        <v>1</v>
      </c>
      <c r="C5" s="2" t="str">
        <f>_xlfn.BASE(B5, 2)</f>
        <v>1</v>
      </c>
    </row>
    <row r="6" spans="2:3" ht="20.100000000000001" customHeight="1" x14ac:dyDescent="0.25">
      <c r="B6" s="5">
        <v>2</v>
      </c>
      <c r="C6" s="2" t="str">
        <f t="shared" ref="C6:C12" si="0">_xlfn.BASE(B6, 2)</f>
        <v>10</v>
      </c>
    </row>
    <row r="7" spans="2:3" ht="20.100000000000001" customHeight="1" x14ac:dyDescent="0.25">
      <c r="B7" s="5">
        <v>3</v>
      </c>
      <c r="C7" s="2" t="str">
        <f t="shared" si="0"/>
        <v>11</v>
      </c>
    </row>
    <row r="8" spans="2:3" ht="20.100000000000001" customHeight="1" x14ac:dyDescent="0.25">
      <c r="B8" s="5">
        <v>1000</v>
      </c>
      <c r="C8" s="2" t="str">
        <f t="shared" si="0"/>
        <v>1111101000</v>
      </c>
    </row>
    <row r="9" spans="2:3" ht="20.100000000000001" customHeight="1" x14ac:dyDescent="0.25">
      <c r="B9" s="5">
        <v>100</v>
      </c>
      <c r="C9" s="2" t="str">
        <f t="shared" si="0"/>
        <v>1100100</v>
      </c>
    </row>
    <row r="10" spans="2:3" ht="20.100000000000001" customHeight="1" x14ac:dyDescent="0.25">
      <c r="B10" s="5">
        <v>50</v>
      </c>
      <c r="C10" s="2" t="str">
        <f t="shared" si="0"/>
        <v>110010</v>
      </c>
    </row>
    <row r="11" spans="2:3" ht="20.100000000000001" customHeight="1" x14ac:dyDescent="0.25">
      <c r="B11" s="5">
        <v>10</v>
      </c>
      <c r="C11" s="2" t="str">
        <f t="shared" si="0"/>
        <v>1010</v>
      </c>
    </row>
    <row r="12" spans="2:3" ht="20.100000000000001" customHeight="1" x14ac:dyDescent="0.25">
      <c r="B12" s="5">
        <v>11</v>
      </c>
      <c r="C12" s="2" t="str">
        <f t="shared" si="0"/>
        <v>1011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22.28515625" customWidth="1"/>
    <col min="5" max="5" width="10.5703125" customWidth="1"/>
  </cols>
  <sheetData>
    <row r="2" spans="2:4" ht="20.100000000000001" customHeight="1" thickBot="1" x14ac:dyDescent="0.3">
      <c r="B2" s="6" t="s">
        <v>72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73</v>
      </c>
    </row>
    <row r="5" spans="2:4" ht="20.100000000000001" customHeight="1" x14ac:dyDescent="0.25">
      <c r="B5" s="2">
        <v>34</v>
      </c>
      <c r="C5" s="2">
        <v>2</v>
      </c>
      <c r="D5" s="2">
        <f>COMBIN(B5,C5)</f>
        <v>561</v>
      </c>
    </row>
    <row r="6" spans="2:4" ht="20.100000000000001" customHeight="1" x14ac:dyDescent="0.25">
      <c r="B6" s="2">
        <v>33</v>
      </c>
      <c r="C6" s="2">
        <v>3</v>
      </c>
      <c r="D6" s="2">
        <f t="shared" ref="D6:D12" si="0">COMBIN(B6,C6)</f>
        <v>5455.9999999999991</v>
      </c>
    </row>
    <row r="7" spans="2:4" ht="20.100000000000001" customHeight="1" x14ac:dyDescent="0.25">
      <c r="B7" s="2">
        <v>57</v>
      </c>
      <c r="C7" s="2">
        <v>4</v>
      </c>
      <c r="D7" s="2">
        <f t="shared" si="0"/>
        <v>395009.99999999994</v>
      </c>
    </row>
    <row r="8" spans="2:4" ht="20.100000000000001" customHeight="1" x14ac:dyDescent="0.25">
      <c r="B8" s="2">
        <v>61</v>
      </c>
      <c r="C8" s="2">
        <v>5</v>
      </c>
      <c r="D8" s="2">
        <f t="shared" si="0"/>
        <v>5949147</v>
      </c>
    </row>
    <row r="9" spans="2:4" ht="20.100000000000001" customHeight="1" x14ac:dyDescent="0.25">
      <c r="B9" s="2">
        <v>87</v>
      </c>
      <c r="C9" s="2">
        <v>6</v>
      </c>
      <c r="D9" s="2">
        <f t="shared" si="0"/>
        <v>504981379.00000012</v>
      </c>
    </row>
    <row r="10" spans="2:4" ht="20.100000000000001" customHeight="1" x14ac:dyDescent="0.25">
      <c r="B10" s="2">
        <v>53</v>
      </c>
      <c r="C10" s="2">
        <v>7</v>
      </c>
      <c r="D10" s="2">
        <f t="shared" si="0"/>
        <v>154143080</v>
      </c>
    </row>
    <row r="11" spans="2:4" ht="20.100000000000001" customHeight="1" x14ac:dyDescent="0.25">
      <c r="B11" s="2">
        <v>49</v>
      </c>
      <c r="C11" s="2">
        <v>8</v>
      </c>
      <c r="D11" s="2">
        <f t="shared" si="0"/>
        <v>450978066</v>
      </c>
    </row>
    <row r="12" spans="2:4" ht="20.100000000000001" customHeight="1" x14ac:dyDescent="0.25">
      <c r="B12" s="2">
        <v>45</v>
      </c>
      <c r="C12" s="2">
        <v>9</v>
      </c>
      <c r="D12" s="2">
        <f t="shared" si="0"/>
        <v>886163135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24.42578125" customWidth="1"/>
    <col min="4" max="4" width="10.5703125" customWidth="1"/>
  </cols>
  <sheetData>
    <row r="2" spans="2:3" ht="20.100000000000001" customHeight="1" thickBot="1" x14ac:dyDescent="0.3">
      <c r="B2" s="6" t="s">
        <v>74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75</v>
      </c>
    </row>
    <row r="5" spans="2:3" ht="20.100000000000001" customHeight="1" x14ac:dyDescent="0.25">
      <c r="B5" s="5" t="s">
        <v>76</v>
      </c>
      <c r="C5" s="2">
        <f>_xlfn.DECIMAL(B5, 2)</f>
        <v>1</v>
      </c>
    </row>
    <row r="6" spans="2:3" ht="20.100000000000001" customHeight="1" x14ac:dyDescent="0.25">
      <c r="B6" s="5" t="s">
        <v>77</v>
      </c>
      <c r="C6" s="2">
        <f t="shared" ref="C6:C12" si="0">_xlfn.DECIMAL(B6, 2)</f>
        <v>2</v>
      </c>
    </row>
    <row r="7" spans="2:3" ht="20.100000000000001" customHeight="1" x14ac:dyDescent="0.25">
      <c r="B7" s="5" t="s">
        <v>78</v>
      </c>
      <c r="C7" s="2">
        <f t="shared" si="0"/>
        <v>3</v>
      </c>
    </row>
    <row r="8" spans="2:3" ht="20.100000000000001" customHeight="1" x14ac:dyDescent="0.25">
      <c r="B8" s="5" t="s">
        <v>79</v>
      </c>
      <c r="C8" s="2">
        <f t="shared" si="0"/>
        <v>1000</v>
      </c>
    </row>
    <row r="9" spans="2:3" ht="20.100000000000001" customHeight="1" x14ac:dyDescent="0.25">
      <c r="B9" s="5" t="s">
        <v>80</v>
      </c>
      <c r="C9" s="2">
        <f t="shared" si="0"/>
        <v>100</v>
      </c>
    </row>
    <row r="10" spans="2:3" ht="20.100000000000001" customHeight="1" x14ac:dyDescent="0.25">
      <c r="B10" s="5" t="s">
        <v>81</v>
      </c>
      <c r="C10" s="2">
        <f t="shared" si="0"/>
        <v>50</v>
      </c>
    </row>
    <row r="11" spans="2:3" ht="20.100000000000001" customHeight="1" x14ac:dyDescent="0.25">
      <c r="B11" s="5" t="s">
        <v>82</v>
      </c>
      <c r="C11" s="2">
        <f t="shared" si="0"/>
        <v>10</v>
      </c>
    </row>
    <row r="12" spans="2:3" ht="20.100000000000001" customHeight="1" x14ac:dyDescent="0.25">
      <c r="B12" s="5" t="s">
        <v>83</v>
      </c>
      <c r="C12" s="2">
        <f t="shared" si="0"/>
        <v>11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24.42578125" customWidth="1"/>
    <col min="4" max="4" width="10.5703125" customWidth="1"/>
  </cols>
  <sheetData>
    <row r="2" spans="2:3" ht="20.100000000000001" customHeight="1" thickBot="1" x14ac:dyDescent="0.3">
      <c r="B2" s="6" t="s">
        <v>86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85</v>
      </c>
    </row>
    <row r="5" spans="2:3" ht="20.100000000000001" customHeight="1" x14ac:dyDescent="0.25">
      <c r="B5" s="5">
        <v>1</v>
      </c>
      <c r="C5" s="2">
        <f>EXP(B5)</f>
        <v>2.7182818284590451</v>
      </c>
    </row>
    <row r="6" spans="2:3" ht="20.100000000000001" customHeight="1" x14ac:dyDescent="0.25">
      <c r="B6" s="5">
        <v>2</v>
      </c>
      <c r="C6" s="2">
        <f t="shared" ref="C6:C12" si="0">EXP(B6)</f>
        <v>7.3890560989306504</v>
      </c>
    </row>
    <row r="7" spans="2:3" ht="20.100000000000001" customHeight="1" x14ac:dyDescent="0.25">
      <c r="B7" s="5">
        <v>3</v>
      </c>
      <c r="C7" s="2">
        <f t="shared" si="0"/>
        <v>20.085536923187668</v>
      </c>
    </row>
    <row r="8" spans="2:3" ht="20.100000000000001" customHeight="1" x14ac:dyDescent="0.25">
      <c r="B8" s="5" t="s">
        <v>84</v>
      </c>
      <c r="C8" s="2">
        <f t="shared" si="0"/>
        <v>2.6881171418161356E+43</v>
      </c>
    </row>
    <row r="9" spans="2:3" ht="20.100000000000001" customHeight="1" x14ac:dyDescent="0.25">
      <c r="B9" s="5">
        <v>100</v>
      </c>
      <c r="C9" s="2">
        <f t="shared" si="0"/>
        <v>2.6881171418161356E+43</v>
      </c>
    </row>
    <row r="10" spans="2:3" ht="20.100000000000001" customHeight="1" x14ac:dyDescent="0.25">
      <c r="B10" s="5">
        <v>50</v>
      </c>
      <c r="C10" s="2">
        <f t="shared" si="0"/>
        <v>5.184705528587072E+21</v>
      </c>
    </row>
    <row r="11" spans="2:3" ht="20.100000000000001" customHeight="1" x14ac:dyDescent="0.25">
      <c r="B11" s="5">
        <v>10</v>
      </c>
      <c r="C11" s="2">
        <f t="shared" si="0"/>
        <v>22026.465794806718</v>
      </c>
    </row>
    <row r="12" spans="2:3" ht="20.100000000000001" customHeight="1" x14ac:dyDescent="0.25">
      <c r="B12" s="5">
        <v>11</v>
      </c>
      <c r="C12" s="2">
        <f t="shared" si="0"/>
        <v>59874.141715197817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24.42578125" customWidth="1"/>
    <col min="4" max="4" width="10.5703125" customWidth="1"/>
  </cols>
  <sheetData>
    <row r="2" spans="2:3" ht="20.100000000000001" customHeight="1" thickBot="1" x14ac:dyDescent="0.3">
      <c r="B2" s="6" t="s">
        <v>87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88</v>
      </c>
    </row>
    <row r="5" spans="2:3" ht="20.100000000000001" customHeight="1" x14ac:dyDescent="0.25">
      <c r="B5" s="5">
        <v>1</v>
      </c>
      <c r="C5" s="2">
        <f>FACT(B5)</f>
        <v>1</v>
      </c>
    </row>
    <row r="6" spans="2:3" ht="20.100000000000001" customHeight="1" x14ac:dyDescent="0.25">
      <c r="B6" s="5">
        <v>2</v>
      </c>
      <c r="C6" s="2">
        <f t="shared" ref="C6:C12" si="0">FACT(B6)</f>
        <v>2</v>
      </c>
    </row>
    <row r="7" spans="2:3" ht="20.100000000000001" customHeight="1" x14ac:dyDescent="0.25">
      <c r="B7" s="5">
        <v>3</v>
      </c>
      <c r="C7" s="2">
        <f t="shared" si="0"/>
        <v>6</v>
      </c>
    </row>
    <row r="8" spans="2:3" ht="20.100000000000001" customHeight="1" x14ac:dyDescent="0.25">
      <c r="B8" s="5">
        <v>4</v>
      </c>
      <c r="C8" s="2">
        <f t="shared" si="0"/>
        <v>24</v>
      </c>
    </row>
    <row r="9" spans="2:3" ht="20.100000000000001" customHeight="1" x14ac:dyDescent="0.25">
      <c r="B9" s="5">
        <v>5</v>
      </c>
      <c r="C9" s="2">
        <f t="shared" si="0"/>
        <v>120</v>
      </c>
    </row>
    <row r="10" spans="2:3" ht="20.100000000000001" customHeight="1" x14ac:dyDescent="0.25">
      <c r="B10" s="5">
        <v>6</v>
      </c>
      <c r="C10" s="2">
        <f t="shared" si="0"/>
        <v>720</v>
      </c>
    </row>
    <row r="11" spans="2:3" ht="20.100000000000001" customHeight="1" x14ac:dyDescent="0.25">
      <c r="B11" s="5">
        <v>7</v>
      </c>
      <c r="C11" s="2">
        <f t="shared" si="0"/>
        <v>5040</v>
      </c>
    </row>
    <row r="12" spans="2:3" ht="20.100000000000001" customHeight="1" x14ac:dyDescent="0.25">
      <c r="B12" s="5">
        <v>8</v>
      </c>
      <c r="C12" s="2">
        <f t="shared" si="0"/>
        <v>40320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24.42578125" customWidth="1"/>
    <col min="4" max="4" width="10.5703125" customWidth="1"/>
  </cols>
  <sheetData>
    <row r="2" spans="2:3" ht="20.100000000000001" customHeight="1" thickBot="1" x14ac:dyDescent="0.3">
      <c r="B2" s="6" t="s">
        <v>89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90</v>
      </c>
    </row>
    <row r="5" spans="2:3" ht="20.100000000000001" customHeight="1" x14ac:dyDescent="0.25">
      <c r="B5" s="5">
        <v>1</v>
      </c>
      <c r="C5" s="2">
        <f>FACTDOUBLE(B5)</f>
        <v>1</v>
      </c>
    </row>
    <row r="6" spans="2:3" ht="20.100000000000001" customHeight="1" x14ac:dyDescent="0.25">
      <c r="B6" s="5">
        <v>2</v>
      </c>
      <c r="C6" s="2">
        <f t="shared" ref="C6:C12" si="0">FACTDOUBLE(B6)</f>
        <v>2</v>
      </c>
    </row>
    <row r="7" spans="2:3" ht="20.100000000000001" customHeight="1" x14ac:dyDescent="0.25">
      <c r="B7" s="5">
        <v>3</v>
      </c>
      <c r="C7" s="2">
        <f t="shared" si="0"/>
        <v>3</v>
      </c>
    </row>
    <row r="8" spans="2:3" ht="20.100000000000001" customHeight="1" x14ac:dyDescent="0.25">
      <c r="B8" s="5">
        <v>4</v>
      </c>
      <c r="C8" s="2">
        <f t="shared" si="0"/>
        <v>8</v>
      </c>
    </row>
    <row r="9" spans="2:3" ht="20.100000000000001" customHeight="1" x14ac:dyDescent="0.25">
      <c r="B9" s="5">
        <v>5</v>
      </c>
      <c r="C9" s="2">
        <f t="shared" si="0"/>
        <v>15</v>
      </c>
    </row>
    <row r="10" spans="2:3" ht="20.100000000000001" customHeight="1" x14ac:dyDescent="0.25">
      <c r="B10" s="5">
        <v>6</v>
      </c>
      <c r="C10" s="2">
        <f t="shared" si="0"/>
        <v>48</v>
      </c>
    </row>
    <row r="11" spans="2:3" ht="20.100000000000001" customHeight="1" x14ac:dyDescent="0.25">
      <c r="B11" s="5">
        <v>7</v>
      </c>
      <c r="C11" s="2">
        <f t="shared" si="0"/>
        <v>105</v>
      </c>
    </row>
    <row r="12" spans="2:3" ht="20.100000000000001" customHeight="1" x14ac:dyDescent="0.25">
      <c r="B12" s="5">
        <v>8</v>
      </c>
      <c r="C12" s="2">
        <f t="shared" si="0"/>
        <v>384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24.42578125" customWidth="1"/>
    <col min="4" max="4" width="10.5703125" customWidth="1"/>
  </cols>
  <sheetData>
    <row r="2" spans="2:3" ht="20.100000000000001" customHeight="1" thickBot="1" x14ac:dyDescent="0.3">
      <c r="B2" s="6" t="s">
        <v>91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92</v>
      </c>
    </row>
    <row r="5" spans="2:3" ht="20.100000000000001" customHeight="1" x14ac:dyDescent="0.25">
      <c r="B5" s="5">
        <v>1</v>
      </c>
      <c r="C5" s="2">
        <f>LN(B5)</f>
        <v>0</v>
      </c>
    </row>
    <row r="6" spans="2:3" ht="20.100000000000001" customHeight="1" x14ac:dyDescent="0.25">
      <c r="B6" s="5">
        <v>2</v>
      </c>
      <c r="C6" s="2">
        <f t="shared" ref="C6:C12" si="0">LN(B6)</f>
        <v>0.69314718055994529</v>
      </c>
    </row>
    <row r="7" spans="2:3" ht="20.100000000000001" customHeight="1" x14ac:dyDescent="0.25">
      <c r="B7" s="5">
        <v>3</v>
      </c>
      <c r="C7" s="2">
        <f t="shared" si="0"/>
        <v>1.0986122886681098</v>
      </c>
    </row>
    <row r="8" spans="2:3" ht="20.100000000000001" customHeight="1" x14ac:dyDescent="0.25">
      <c r="B8" s="5">
        <v>4</v>
      </c>
      <c r="C8" s="2">
        <f t="shared" si="0"/>
        <v>1.3862943611198906</v>
      </c>
    </row>
    <row r="9" spans="2:3" ht="20.100000000000001" customHeight="1" x14ac:dyDescent="0.25">
      <c r="B9" s="5">
        <v>5</v>
      </c>
      <c r="C9" s="2">
        <f t="shared" si="0"/>
        <v>1.6094379124341003</v>
      </c>
    </row>
    <row r="10" spans="2:3" ht="20.100000000000001" customHeight="1" x14ac:dyDescent="0.25">
      <c r="B10" s="5">
        <v>6</v>
      </c>
      <c r="C10" s="2">
        <f t="shared" si="0"/>
        <v>1.791759469228055</v>
      </c>
    </row>
    <row r="11" spans="2:3" ht="20.100000000000001" customHeight="1" x14ac:dyDescent="0.25">
      <c r="B11" s="5">
        <v>7</v>
      </c>
      <c r="C11" s="2">
        <f t="shared" si="0"/>
        <v>1.9459101490553132</v>
      </c>
    </row>
    <row r="12" spans="2:3" ht="20.100000000000001" customHeight="1" x14ac:dyDescent="0.25">
      <c r="B12" s="5">
        <v>8</v>
      </c>
      <c r="C12" s="2">
        <f t="shared" si="0"/>
        <v>2.0794415416798357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24.42578125" customWidth="1"/>
    <col min="4" max="4" width="10.5703125" customWidth="1"/>
  </cols>
  <sheetData>
    <row r="2" spans="2:3" ht="20.100000000000001" customHeight="1" thickBot="1" x14ac:dyDescent="0.3">
      <c r="B2" s="6" t="s">
        <v>93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94</v>
      </c>
    </row>
    <row r="5" spans="2:3" ht="20.100000000000001" customHeight="1" x14ac:dyDescent="0.25">
      <c r="B5" s="5">
        <v>1</v>
      </c>
      <c r="C5" s="2">
        <f>LOG(B5,10)</f>
        <v>0</v>
      </c>
    </row>
    <row r="6" spans="2:3" ht="20.100000000000001" customHeight="1" x14ac:dyDescent="0.25">
      <c r="B6" s="5">
        <v>2</v>
      </c>
      <c r="C6" s="2">
        <f t="shared" ref="C6:C12" si="0">LOG(B6,10)</f>
        <v>0.30102999566398114</v>
      </c>
    </row>
    <row r="7" spans="2:3" ht="20.100000000000001" customHeight="1" x14ac:dyDescent="0.25">
      <c r="B7" s="5">
        <v>3</v>
      </c>
      <c r="C7" s="2">
        <f t="shared" si="0"/>
        <v>0.47712125471966244</v>
      </c>
    </row>
    <row r="8" spans="2:3" ht="20.100000000000001" customHeight="1" x14ac:dyDescent="0.25">
      <c r="B8" s="5">
        <v>4</v>
      </c>
      <c r="C8" s="2">
        <f t="shared" si="0"/>
        <v>0.60205999132796229</v>
      </c>
    </row>
    <row r="9" spans="2:3" ht="20.100000000000001" customHeight="1" x14ac:dyDescent="0.25">
      <c r="B9" s="5">
        <v>5</v>
      </c>
      <c r="C9" s="2">
        <f t="shared" si="0"/>
        <v>0.69897000433601875</v>
      </c>
    </row>
    <row r="10" spans="2:3" ht="20.100000000000001" customHeight="1" x14ac:dyDescent="0.25">
      <c r="B10" s="5">
        <v>6</v>
      </c>
      <c r="C10" s="2">
        <f t="shared" si="0"/>
        <v>0.77815125038364352</v>
      </c>
    </row>
    <row r="11" spans="2:3" ht="20.100000000000001" customHeight="1" x14ac:dyDescent="0.25">
      <c r="B11" s="5">
        <v>7</v>
      </c>
      <c r="C11" s="2">
        <f t="shared" si="0"/>
        <v>0.8450980400142567</v>
      </c>
    </row>
    <row r="12" spans="2:3" ht="20.100000000000001" customHeight="1" x14ac:dyDescent="0.25">
      <c r="B12" s="5">
        <v>8</v>
      </c>
      <c r="C12" s="2">
        <f t="shared" si="0"/>
        <v>0.90308998699194343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17.7109375" customWidth="1"/>
    <col min="5" max="5" width="10.5703125" customWidth="1"/>
  </cols>
  <sheetData>
    <row r="2" spans="2:4" ht="20.100000000000001" customHeight="1" thickBot="1" x14ac:dyDescent="0.3">
      <c r="B2" s="6" t="s">
        <v>8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9</v>
      </c>
    </row>
    <row r="5" spans="2:4" ht="20.100000000000001" customHeight="1" x14ac:dyDescent="0.25">
      <c r="B5" s="2">
        <v>34</v>
      </c>
      <c r="C5" s="2">
        <v>27</v>
      </c>
      <c r="D5" s="2">
        <f>COUNT(B5:C5)</f>
        <v>2</v>
      </c>
    </row>
    <row r="6" spans="2:4" ht="20.100000000000001" customHeight="1" x14ac:dyDescent="0.25">
      <c r="B6" s="2">
        <v>33</v>
      </c>
      <c r="C6" s="2">
        <v>88</v>
      </c>
      <c r="D6" s="2">
        <f t="shared" ref="D6:D12" si="0">COUNT(B6:C6)</f>
        <v>2</v>
      </c>
    </row>
    <row r="7" spans="2:4" ht="20.100000000000001" customHeight="1" x14ac:dyDescent="0.25">
      <c r="B7" s="2">
        <v>57</v>
      </c>
      <c r="C7" s="2">
        <v>78</v>
      </c>
      <c r="D7" s="2">
        <f t="shared" si="0"/>
        <v>2</v>
      </c>
    </row>
    <row r="8" spans="2:4" ht="20.100000000000001" customHeight="1" x14ac:dyDescent="0.25">
      <c r="B8" s="2">
        <v>61</v>
      </c>
      <c r="C8" s="2">
        <v>33</v>
      </c>
      <c r="D8" s="2">
        <f t="shared" si="0"/>
        <v>2</v>
      </c>
    </row>
    <row r="9" spans="2:4" ht="20.100000000000001" customHeight="1" x14ac:dyDescent="0.25">
      <c r="B9" s="2">
        <v>87</v>
      </c>
      <c r="C9" s="2">
        <v>43</v>
      </c>
      <c r="D9" s="2">
        <f t="shared" si="0"/>
        <v>2</v>
      </c>
    </row>
    <row r="10" spans="2:4" ht="20.100000000000001" customHeight="1" x14ac:dyDescent="0.25">
      <c r="B10" s="2">
        <v>53</v>
      </c>
      <c r="C10" s="2">
        <v>93</v>
      </c>
      <c r="D10" s="2">
        <f t="shared" si="0"/>
        <v>2</v>
      </c>
    </row>
    <row r="11" spans="2:4" ht="20.100000000000001" customHeight="1" x14ac:dyDescent="0.25">
      <c r="B11" s="2">
        <v>49</v>
      </c>
      <c r="C11" s="2">
        <v>39</v>
      </c>
      <c r="D11" s="2">
        <f t="shared" si="0"/>
        <v>2</v>
      </c>
    </row>
    <row r="12" spans="2:4" ht="20.100000000000001" customHeight="1" x14ac:dyDescent="0.25">
      <c r="B12" s="2">
        <v>45</v>
      </c>
      <c r="C12" s="2">
        <v>100</v>
      </c>
      <c r="D12" s="2">
        <f t="shared" si="0"/>
        <v>2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17.7109375" customWidth="1"/>
    <col min="5" max="5" width="10.5703125" customWidth="1"/>
  </cols>
  <sheetData>
    <row r="2" spans="2:4" ht="20.100000000000001" customHeight="1" thickBot="1" x14ac:dyDescent="0.3">
      <c r="B2" s="6" t="s">
        <v>11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12</v>
      </c>
    </row>
    <row r="5" spans="2:4" ht="20.100000000000001" customHeight="1" x14ac:dyDescent="0.25">
      <c r="B5" s="2">
        <v>34</v>
      </c>
      <c r="C5" s="2">
        <v>27</v>
      </c>
      <c r="D5" s="2">
        <f>MEDIAN(B5:C5)</f>
        <v>30.5</v>
      </c>
    </row>
    <row r="6" spans="2:4" ht="20.100000000000001" customHeight="1" x14ac:dyDescent="0.25">
      <c r="B6" s="2">
        <v>33</v>
      </c>
      <c r="C6" s="2">
        <v>88</v>
      </c>
      <c r="D6" s="2">
        <f t="shared" ref="D6:D12" si="0">MEDIAN(B6:C6)</f>
        <v>60.5</v>
      </c>
    </row>
    <row r="7" spans="2:4" ht="20.100000000000001" customHeight="1" x14ac:dyDescent="0.25">
      <c r="B7" s="2">
        <v>57</v>
      </c>
      <c r="C7" s="2">
        <v>78</v>
      </c>
      <c r="D7" s="2">
        <f t="shared" si="0"/>
        <v>67.5</v>
      </c>
    </row>
    <row r="8" spans="2:4" ht="20.100000000000001" customHeight="1" x14ac:dyDescent="0.25">
      <c r="B8" s="2">
        <v>61</v>
      </c>
      <c r="C8" s="2">
        <v>33</v>
      </c>
      <c r="D8" s="2">
        <f t="shared" si="0"/>
        <v>47</v>
      </c>
    </row>
    <row r="9" spans="2:4" ht="20.100000000000001" customHeight="1" x14ac:dyDescent="0.25">
      <c r="B9" s="2">
        <v>87</v>
      </c>
      <c r="C9" s="2">
        <v>43</v>
      </c>
      <c r="D9" s="2">
        <f t="shared" si="0"/>
        <v>65</v>
      </c>
    </row>
    <row r="10" spans="2:4" ht="20.100000000000001" customHeight="1" x14ac:dyDescent="0.25">
      <c r="B10" s="2">
        <v>53</v>
      </c>
      <c r="C10" s="2">
        <v>93</v>
      </c>
      <c r="D10" s="2">
        <f t="shared" si="0"/>
        <v>73</v>
      </c>
    </row>
    <row r="11" spans="2:4" ht="20.100000000000001" customHeight="1" x14ac:dyDescent="0.25">
      <c r="B11" s="2">
        <v>49</v>
      </c>
      <c r="C11" s="2">
        <v>39</v>
      </c>
      <c r="D11" s="2">
        <f t="shared" si="0"/>
        <v>44</v>
      </c>
    </row>
    <row r="12" spans="2:4" ht="20.100000000000001" customHeight="1" x14ac:dyDescent="0.25">
      <c r="B12" s="2">
        <v>45</v>
      </c>
      <c r="C12" s="2">
        <v>100</v>
      </c>
      <c r="D12" s="2">
        <f t="shared" si="0"/>
        <v>72.5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5" sqref="C5:C12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26.28515625" customWidth="1"/>
    <col min="4" max="4" width="10.5703125" customWidth="1"/>
  </cols>
  <sheetData>
    <row r="2" spans="2:3" ht="20.100000000000001" customHeight="1" thickBot="1" x14ac:dyDescent="0.3">
      <c r="B2" s="6" t="s">
        <v>47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41</v>
      </c>
    </row>
    <row r="5" spans="2:3" ht="20.100000000000001" customHeight="1" x14ac:dyDescent="0.25">
      <c r="B5" s="2">
        <v>34.33</v>
      </c>
      <c r="C5" s="2">
        <f>MROUND(B5,2)</f>
        <v>34</v>
      </c>
    </row>
    <row r="6" spans="2:3" ht="20.100000000000001" customHeight="1" x14ac:dyDescent="0.25">
      <c r="B6" s="2">
        <v>3.53</v>
      </c>
      <c r="C6" s="2">
        <f t="shared" ref="C6:C12" si="0">MROUND(B6,2)</f>
        <v>4</v>
      </c>
    </row>
    <row r="7" spans="2:3" ht="20.100000000000001" customHeight="1" x14ac:dyDescent="0.25">
      <c r="B7" s="2">
        <v>5.77</v>
      </c>
      <c r="C7" s="2">
        <f t="shared" si="0"/>
        <v>6</v>
      </c>
    </row>
    <row r="8" spans="2:3" ht="20.100000000000001" customHeight="1" x14ac:dyDescent="0.25">
      <c r="B8" s="2">
        <v>6.5609999999999999</v>
      </c>
      <c r="C8" s="2">
        <f t="shared" si="0"/>
        <v>6</v>
      </c>
    </row>
    <row r="9" spans="2:3" ht="20.100000000000001" customHeight="1" x14ac:dyDescent="0.25">
      <c r="B9" s="2">
        <v>8.5670000000000002</v>
      </c>
      <c r="C9" s="2">
        <f t="shared" si="0"/>
        <v>8</v>
      </c>
    </row>
    <row r="10" spans="2:3" ht="20.100000000000001" customHeight="1" x14ac:dyDescent="0.25">
      <c r="B10" s="2">
        <v>5.7329999999999997</v>
      </c>
      <c r="C10" s="2">
        <f t="shared" si="0"/>
        <v>6</v>
      </c>
    </row>
    <row r="11" spans="2:3" ht="20.100000000000001" customHeight="1" x14ac:dyDescent="0.25">
      <c r="B11" s="2">
        <v>4.6563590000000001</v>
      </c>
      <c r="C11" s="2">
        <f t="shared" si="0"/>
        <v>4</v>
      </c>
    </row>
    <row r="12" spans="2:3" ht="20.100000000000001" customHeight="1" x14ac:dyDescent="0.25">
      <c r="B12" s="2">
        <v>4.556</v>
      </c>
      <c r="C12" s="2">
        <f t="shared" si="0"/>
        <v>4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17.7109375" customWidth="1"/>
    <col min="5" max="5" width="10.5703125" customWidth="1"/>
  </cols>
  <sheetData>
    <row r="2" spans="2:4" ht="20.100000000000001" customHeight="1" thickBot="1" x14ac:dyDescent="0.3">
      <c r="B2" s="6" t="s">
        <v>95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96</v>
      </c>
    </row>
    <row r="5" spans="2:4" ht="20.100000000000001" customHeight="1" x14ac:dyDescent="0.25">
      <c r="B5" s="2">
        <v>2</v>
      </c>
      <c r="C5" s="2">
        <v>1</v>
      </c>
      <c r="D5" s="2">
        <f>POWER(B5,C5)</f>
        <v>2</v>
      </c>
    </row>
    <row r="6" spans="2:4" ht="20.100000000000001" customHeight="1" x14ac:dyDescent="0.25">
      <c r="B6" s="2">
        <v>4</v>
      </c>
      <c r="C6" s="2">
        <v>2</v>
      </c>
      <c r="D6" s="2">
        <f t="shared" ref="D6:D12" si="0">POWER(B6,C6)</f>
        <v>16</v>
      </c>
    </row>
    <row r="7" spans="2:4" ht="20.100000000000001" customHeight="1" x14ac:dyDescent="0.25">
      <c r="B7" s="2">
        <v>6</v>
      </c>
      <c r="C7" s="2">
        <v>3</v>
      </c>
      <c r="D7" s="2">
        <f t="shared" si="0"/>
        <v>216</v>
      </c>
    </row>
    <row r="8" spans="2:4" ht="20.100000000000001" customHeight="1" x14ac:dyDescent="0.25">
      <c r="B8" s="2">
        <v>8</v>
      </c>
      <c r="C8" s="2">
        <v>4</v>
      </c>
      <c r="D8" s="2">
        <f t="shared" si="0"/>
        <v>4096</v>
      </c>
    </row>
    <row r="9" spans="2:4" ht="20.100000000000001" customHeight="1" x14ac:dyDescent="0.25">
      <c r="B9" s="2">
        <v>10</v>
      </c>
      <c r="C9" s="2">
        <v>5</v>
      </c>
      <c r="D9" s="2">
        <f t="shared" si="0"/>
        <v>100000</v>
      </c>
    </row>
    <row r="10" spans="2:4" ht="20.100000000000001" customHeight="1" x14ac:dyDescent="0.25">
      <c r="B10" s="2">
        <v>12</v>
      </c>
      <c r="C10" s="2">
        <v>6</v>
      </c>
      <c r="D10" s="2">
        <f t="shared" si="0"/>
        <v>2985984</v>
      </c>
    </row>
    <row r="11" spans="2:4" ht="20.100000000000001" customHeight="1" x14ac:dyDescent="0.25">
      <c r="B11" s="2">
        <v>14</v>
      </c>
      <c r="C11" s="2">
        <v>7</v>
      </c>
      <c r="D11" s="2">
        <f t="shared" si="0"/>
        <v>105413504</v>
      </c>
    </row>
    <row r="12" spans="2:4" ht="20.100000000000001" customHeight="1" x14ac:dyDescent="0.25">
      <c r="B12" s="2">
        <v>16</v>
      </c>
      <c r="C12" s="2">
        <v>8</v>
      </c>
      <c r="D12" s="2">
        <f t="shared" si="0"/>
        <v>4294967296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17.7109375" customWidth="1"/>
    <col min="5" max="5" width="10.5703125" customWidth="1"/>
  </cols>
  <sheetData>
    <row r="2" spans="2:4" ht="20.100000000000001" customHeight="1" thickBot="1" x14ac:dyDescent="0.3">
      <c r="B2" s="6" t="s">
        <v>97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98</v>
      </c>
    </row>
    <row r="5" spans="2:4" ht="20.100000000000001" customHeight="1" x14ac:dyDescent="0.25">
      <c r="B5" s="2">
        <v>21</v>
      </c>
      <c r="C5" s="2">
        <v>1</v>
      </c>
      <c r="D5" s="2">
        <f>QUOTIENT(B5,C5)</f>
        <v>21</v>
      </c>
    </row>
    <row r="6" spans="2:4" ht="20.100000000000001" customHeight="1" x14ac:dyDescent="0.25">
      <c r="B6" s="2">
        <v>43</v>
      </c>
      <c r="C6" s="2">
        <v>2</v>
      </c>
      <c r="D6" s="2">
        <f t="shared" ref="D6:D12" si="0">QUOTIENT(B6,C6)</f>
        <v>21</v>
      </c>
    </row>
    <row r="7" spans="2:4" ht="20.100000000000001" customHeight="1" x14ac:dyDescent="0.25">
      <c r="B7" s="2">
        <v>65</v>
      </c>
      <c r="C7" s="2">
        <v>3</v>
      </c>
      <c r="D7" s="2">
        <f t="shared" si="0"/>
        <v>21</v>
      </c>
    </row>
    <row r="8" spans="2:4" ht="20.100000000000001" customHeight="1" x14ac:dyDescent="0.25">
      <c r="B8" s="2">
        <v>81</v>
      </c>
      <c r="C8" s="2">
        <v>4</v>
      </c>
      <c r="D8" s="2">
        <f t="shared" si="0"/>
        <v>20</v>
      </c>
    </row>
    <row r="9" spans="2:4" ht="20.100000000000001" customHeight="1" x14ac:dyDescent="0.25">
      <c r="B9" s="2">
        <v>130</v>
      </c>
      <c r="C9" s="2">
        <v>5</v>
      </c>
      <c r="D9" s="2">
        <f t="shared" si="0"/>
        <v>26</v>
      </c>
    </row>
    <row r="10" spans="2:4" ht="20.100000000000001" customHeight="1" x14ac:dyDescent="0.25">
      <c r="B10" s="2">
        <v>123</v>
      </c>
      <c r="C10" s="2">
        <v>6</v>
      </c>
      <c r="D10" s="2">
        <f t="shared" si="0"/>
        <v>20</v>
      </c>
    </row>
    <row r="11" spans="2:4" ht="20.100000000000001" customHeight="1" x14ac:dyDescent="0.25">
      <c r="B11" s="2">
        <v>141</v>
      </c>
      <c r="C11" s="2">
        <v>7</v>
      </c>
      <c r="D11" s="2">
        <f t="shared" si="0"/>
        <v>20</v>
      </c>
    </row>
    <row r="12" spans="2:4" ht="20.100000000000001" customHeight="1" x14ac:dyDescent="0.25">
      <c r="B12" s="2">
        <v>163</v>
      </c>
      <c r="C12" s="2">
        <v>8</v>
      </c>
      <c r="D12" s="2">
        <f t="shared" si="0"/>
        <v>20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17.7109375" customWidth="1"/>
    <col min="5" max="5" width="10.5703125" customWidth="1"/>
  </cols>
  <sheetData>
    <row r="2" spans="2:4" ht="20.100000000000001" customHeight="1" thickBot="1" x14ac:dyDescent="0.3">
      <c r="B2" s="6" t="s">
        <v>15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16</v>
      </c>
    </row>
    <row r="5" spans="2:4" ht="20.100000000000001" customHeight="1" x14ac:dyDescent="0.25">
      <c r="B5" s="2">
        <v>34</v>
      </c>
      <c r="C5" s="2">
        <v>27</v>
      </c>
      <c r="D5" s="2">
        <f>SUMSQ(B5:C5)</f>
        <v>1885</v>
      </c>
    </row>
    <row r="6" spans="2:4" ht="20.100000000000001" customHeight="1" x14ac:dyDescent="0.25">
      <c r="B6" s="2">
        <v>33</v>
      </c>
      <c r="C6" s="2">
        <v>88</v>
      </c>
      <c r="D6" s="2">
        <f t="shared" ref="D6:D12" si="0">SUMSQ(B6:C6)</f>
        <v>8833</v>
      </c>
    </row>
    <row r="7" spans="2:4" ht="20.100000000000001" customHeight="1" x14ac:dyDescent="0.25">
      <c r="B7" s="2">
        <v>57</v>
      </c>
      <c r="C7" s="2">
        <v>78</v>
      </c>
      <c r="D7" s="2">
        <f t="shared" si="0"/>
        <v>9333</v>
      </c>
    </row>
    <row r="8" spans="2:4" ht="20.100000000000001" customHeight="1" x14ac:dyDescent="0.25">
      <c r="B8" s="2">
        <v>61</v>
      </c>
      <c r="C8" s="2">
        <v>33</v>
      </c>
      <c r="D8" s="2">
        <f t="shared" si="0"/>
        <v>4810</v>
      </c>
    </row>
    <row r="9" spans="2:4" ht="20.100000000000001" customHeight="1" x14ac:dyDescent="0.25">
      <c r="B9" s="2">
        <v>87</v>
      </c>
      <c r="C9" s="2">
        <v>43</v>
      </c>
      <c r="D9" s="2">
        <f t="shared" si="0"/>
        <v>9418</v>
      </c>
    </row>
    <row r="10" spans="2:4" ht="20.100000000000001" customHeight="1" x14ac:dyDescent="0.25">
      <c r="B10" s="2">
        <v>53</v>
      </c>
      <c r="C10" s="2">
        <v>93</v>
      </c>
      <c r="D10" s="2">
        <f t="shared" si="0"/>
        <v>11458</v>
      </c>
    </row>
    <row r="11" spans="2:4" ht="20.100000000000001" customHeight="1" x14ac:dyDescent="0.25">
      <c r="B11" s="2">
        <v>49</v>
      </c>
      <c r="C11" s="2">
        <v>39</v>
      </c>
      <c r="D11" s="2">
        <f t="shared" si="0"/>
        <v>3922</v>
      </c>
    </row>
    <row r="12" spans="2:4" ht="20.100000000000001" customHeight="1" x14ac:dyDescent="0.25">
      <c r="B12" s="2">
        <v>45</v>
      </c>
      <c r="C12" s="2">
        <v>100</v>
      </c>
      <c r="D12" s="2">
        <f t="shared" si="0"/>
        <v>12025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G16" sqref="G1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17.7109375" customWidth="1"/>
    <col min="5" max="5" width="10.5703125" customWidth="1"/>
  </cols>
  <sheetData>
    <row r="2" spans="2:4" ht="20.100000000000001" customHeight="1" thickBot="1" x14ac:dyDescent="0.3">
      <c r="B2" s="6" t="s">
        <v>10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9</v>
      </c>
    </row>
    <row r="5" spans="2:4" ht="20.100000000000001" customHeight="1" x14ac:dyDescent="0.25">
      <c r="B5" s="2">
        <v>34</v>
      </c>
      <c r="C5" s="2">
        <v>27</v>
      </c>
      <c r="D5" s="2">
        <f>COUNTA(B5:C5)</f>
        <v>2</v>
      </c>
    </row>
    <row r="6" spans="2:4" ht="20.100000000000001" customHeight="1" x14ac:dyDescent="0.25">
      <c r="B6" s="2">
        <v>33</v>
      </c>
      <c r="C6" s="2"/>
      <c r="D6" s="2">
        <f t="shared" ref="D6:D12" si="0">COUNTA(B6:C6)</f>
        <v>1</v>
      </c>
    </row>
    <row r="7" spans="2:4" ht="20.100000000000001" customHeight="1" x14ac:dyDescent="0.25">
      <c r="B7" s="2">
        <v>57</v>
      </c>
      <c r="C7" s="2">
        <v>78</v>
      </c>
      <c r="D7" s="2">
        <f t="shared" si="0"/>
        <v>2</v>
      </c>
    </row>
    <row r="8" spans="2:4" ht="20.100000000000001" customHeight="1" x14ac:dyDescent="0.25">
      <c r="B8" s="2">
        <v>61</v>
      </c>
      <c r="C8" s="2"/>
      <c r="D8" s="2">
        <f t="shared" si="0"/>
        <v>1</v>
      </c>
    </row>
    <row r="9" spans="2:4" ht="20.100000000000001" customHeight="1" x14ac:dyDescent="0.25">
      <c r="B9" s="2">
        <v>87</v>
      </c>
      <c r="C9" s="2"/>
      <c r="D9" s="2">
        <f t="shared" si="0"/>
        <v>1</v>
      </c>
    </row>
    <row r="10" spans="2:4" ht="20.100000000000001" customHeight="1" x14ac:dyDescent="0.25">
      <c r="B10" s="2">
        <v>53</v>
      </c>
      <c r="C10" s="2"/>
      <c r="D10" s="2">
        <f t="shared" si="0"/>
        <v>1</v>
      </c>
    </row>
    <row r="11" spans="2:4" ht="20.100000000000001" customHeight="1" x14ac:dyDescent="0.25">
      <c r="B11" s="2">
        <v>49</v>
      </c>
      <c r="C11" s="2">
        <v>39</v>
      </c>
      <c r="D11" s="2">
        <f t="shared" si="0"/>
        <v>2</v>
      </c>
    </row>
    <row r="12" spans="2:4" ht="20.100000000000001" customHeight="1" x14ac:dyDescent="0.25">
      <c r="B12" s="2">
        <v>45</v>
      </c>
      <c r="C12" s="2">
        <v>100</v>
      </c>
      <c r="D12" s="2">
        <f t="shared" si="0"/>
        <v>2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20.28515625" customWidth="1"/>
    <col min="5" max="5" width="10.5703125" customWidth="1"/>
  </cols>
  <sheetData>
    <row r="2" spans="2:4" ht="20.100000000000001" customHeight="1" thickBot="1" x14ac:dyDescent="0.3">
      <c r="B2" s="6" t="s">
        <v>17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18</v>
      </c>
    </row>
    <row r="5" spans="2:4" ht="20.100000000000001" customHeight="1" x14ac:dyDescent="0.25">
      <c r="B5" s="2">
        <v>34</v>
      </c>
      <c r="C5" s="2">
        <v>27</v>
      </c>
      <c r="D5" s="2">
        <f>COUNTBLANK(B5:C5)</f>
        <v>0</v>
      </c>
    </row>
    <row r="6" spans="2:4" ht="20.100000000000001" customHeight="1" x14ac:dyDescent="0.25">
      <c r="B6" s="2">
        <v>33</v>
      </c>
      <c r="C6" s="2"/>
      <c r="D6" s="2">
        <f t="shared" ref="D6:D12" si="0">COUNTBLANK(B6:C6)</f>
        <v>1</v>
      </c>
    </row>
    <row r="7" spans="2:4" ht="20.100000000000001" customHeight="1" x14ac:dyDescent="0.25">
      <c r="B7" s="2">
        <v>57</v>
      </c>
      <c r="C7" s="2">
        <v>78</v>
      </c>
      <c r="D7" s="2">
        <f t="shared" si="0"/>
        <v>0</v>
      </c>
    </row>
    <row r="8" spans="2:4" ht="20.100000000000001" customHeight="1" x14ac:dyDescent="0.25">
      <c r="B8" s="2">
        <v>61</v>
      </c>
      <c r="C8" s="2"/>
      <c r="D8" s="2">
        <f t="shared" si="0"/>
        <v>1</v>
      </c>
    </row>
    <row r="9" spans="2:4" ht="20.100000000000001" customHeight="1" x14ac:dyDescent="0.25">
      <c r="B9" s="2">
        <v>87</v>
      </c>
      <c r="C9" s="2"/>
      <c r="D9" s="2">
        <f t="shared" si="0"/>
        <v>1</v>
      </c>
    </row>
    <row r="10" spans="2:4" ht="20.100000000000001" customHeight="1" x14ac:dyDescent="0.25">
      <c r="B10" s="2">
        <v>53</v>
      </c>
      <c r="C10" s="2"/>
      <c r="D10" s="2">
        <f t="shared" si="0"/>
        <v>1</v>
      </c>
    </row>
    <row r="11" spans="2:4" ht="20.100000000000001" customHeight="1" x14ac:dyDescent="0.25">
      <c r="B11" s="2">
        <v>49</v>
      </c>
      <c r="C11" s="2">
        <v>39</v>
      </c>
      <c r="D11" s="2">
        <f t="shared" si="0"/>
        <v>0</v>
      </c>
    </row>
    <row r="12" spans="2:4" ht="20.100000000000001" customHeight="1" x14ac:dyDescent="0.25">
      <c r="B12" s="2">
        <v>45</v>
      </c>
      <c r="C12" s="2">
        <v>100</v>
      </c>
      <c r="D12" s="2">
        <f t="shared" si="0"/>
        <v>0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5" sqref="C5:C12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24.85546875" customWidth="1"/>
    <col min="4" max="4" width="10.5703125" customWidth="1"/>
  </cols>
  <sheetData>
    <row r="2" spans="2:3" ht="20.100000000000001" customHeight="1" thickBot="1" x14ac:dyDescent="0.3">
      <c r="B2" s="6" t="s">
        <v>19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20</v>
      </c>
    </row>
    <row r="5" spans="2:3" ht="20.100000000000001" customHeight="1" x14ac:dyDescent="0.25">
      <c r="B5" s="2">
        <v>34</v>
      </c>
      <c r="C5" s="2">
        <f>EVEN(B5)</f>
        <v>34</v>
      </c>
    </row>
    <row r="6" spans="2:3" ht="20.100000000000001" customHeight="1" x14ac:dyDescent="0.25">
      <c r="B6" s="2">
        <v>33</v>
      </c>
      <c r="C6" s="2">
        <f t="shared" ref="C6:C12" si="0">EVEN(B6)</f>
        <v>34</v>
      </c>
    </row>
    <row r="7" spans="2:3" ht="20.100000000000001" customHeight="1" x14ac:dyDescent="0.25">
      <c r="B7" s="2">
        <v>57</v>
      </c>
      <c r="C7" s="2">
        <f t="shared" si="0"/>
        <v>58</v>
      </c>
    </row>
    <row r="8" spans="2:3" ht="20.100000000000001" customHeight="1" x14ac:dyDescent="0.25">
      <c r="B8" s="2">
        <v>61</v>
      </c>
      <c r="C8" s="2">
        <f t="shared" si="0"/>
        <v>62</v>
      </c>
    </row>
    <row r="9" spans="2:3" ht="20.100000000000001" customHeight="1" x14ac:dyDescent="0.25">
      <c r="B9" s="2">
        <v>87</v>
      </c>
      <c r="C9" s="2">
        <f t="shared" si="0"/>
        <v>88</v>
      </c>
    </row>
    <row r="10" spans="2:3" ht="20.100000000000001" customHeight="1" x14ac:dyDescent="0.25">
      <c r="B10" s="2">
        <v>53</v>
      </c>
      <c r="C10" s="2">
        <f t="shared" si="0"/>
        <v>54</v>
      </c>
    </row>
    <row r="11" spans="2:3" ht="20.100000000000001" customHeight="1" x14ac:dyDescent="0.25">
      <c r="B11" s="2">
        <v>49</v>
      </c>
      <c r="C11" s="2">
        <f t="shared" si="0"/>
        <v>50</v>
      </c>
    </row>
    <row r="12" spans="2:3" ht="20.100000000000001" customHeight="1" x14ac:dyDescent="0.25">
      <c r="B12" s="2">
        <v>45</v>
      </c>
      <c r="C12" s="2">
        <f t="shared" si="0"/>
        <v>46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workbookViewId="0">
      <selection activeCell="C5" sqref="C5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9.42578125" customWidth="1"/>
    <col min="4" max="4" width="10.5703125" customWidth="1"/>
  </cols>
  <sheetData>
    <row r="2" spans="2:3" ht="20.100000000000001" customHeight="1" thickBot="1" x14ac:dyDescent="0.3">
      <c r="B2" s="6" t="s">
        <v>43</v>
      </c>
      <c r="C2" s="6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41</v>
      </c>
    </row>
    <row r="5" spans="2:3" ht="20.100000000000001" customHeight="1" x14ac:dyDescent="0.25">
      <c r="B5" s="2">
        <v>34.299999999999997</v>
      </c>
      <c r="C5" s="2">
        <f>FLOOR(B5,3)</f>
        <v>33</v>
      </c>
    </row>
    <row r="6" spans="2:3" ht="20.100000000000001" customHeight="1" x14ac:dyDescent="0.25">
      <c r="B6" s="2">
        <v>3.3</v>
      </c>
      <c r="C6" s="2">
        <f t="shared" ref="C6:C12" si="0">FLOOR(B6,3)</f>
        <v>3</v>
      </c>
    </row>
    <row r="7" spans="2:3" ht="20.100000000000001" customHeight="1" x14ac:dyDescent="0.25">
      <c r="B7" s="2">
        <v>5.7</v>
      </c>
      <c r="C7" s="2">
        <f t="shared" si="0"/>
        <v>3</v>
      </c>
    </row>
    <row r="8" spans="2:3" ht="20.100000000000001" customHeight="1" x14ac:dyDescent="0.25">
      <c r="B8" s="2">
        <v>6.1</v>
      </c>
      <c r="C8" s="2">
        <f t="shared" si="0"/>
        <v>6</v>
      </c>
    </row>
    <row r="9" spans="2:3" ht="20.100000000000001" customHeight="1" x14ac:dyDescent="0.25">
      <c r="B9" s="2">
        <v>8.6999999999999993</v>
      </c>
      <c r="C9" s="2">
        <f t="shared" si="0"/>
        <v>6</v>
      </c>
    </row>
    <row r="10" spans="2:3" ht="20.100000000000001" customHeight="1" x14ac:dyDescent="0.25">
      <c r="B10" s="2">
        <v>5.3</v>
      </c>
      <c r="C10" s="2">
        <f t="shared" si="0"/>
        <v>3</v>
      </c>
    </row>
    <row r="11" spans="2:3" ht="20.100000000000001" customHeight="1" x14ac:dyDescent="0.25">
      <c r="B11" s="2">
        <v>4.9000000000000004</v>
      </c>
      <c r="C11" s="2">
        <f t="shared" si="0"/>
        <v>3</v>
      </c>
    </row>
    <row r="12" spans="2:3" ht="20.100000000000001" customHeight="1" x14ac:dyDescent="0.25">
      <c r="B12" s="2">
        <v>4.5</v>
      </c>
      <c r="C12" s="2">
        <f t="shared" si="0"/>
        <v>3</v>
      </c>
    </row>
    <row r="13" spans="2:3" ht="40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140625" customWidth="1"/>
    <col min="2" max="2" width="13.5703125" customWidth="1"/>
    <col min="3" max="3" width="13.85546875" customWidth="1"/>
    <col min="4" max="4" width="17.7109375" customWidth="1"/>
    <col min="5" max="5" width="10.5703125" customWidth="1"/>
  </cols>
  <sheetData>
    <row r="2" spans="2:4" ht="20.100000000000001" customHeight="1" thickBot="1" x14ac:dyDescent="0.3">
      <c r="B2" s="6" t="s">
        <v>48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1" t="s">
        <v>1</v>
      </c>
      <c r="C4" s="1" t="s">
        <v>2</v>
      </c>
      <c r="D4" s="1" t="s">
        <v>49</v>
      </c>
    </row>
    <row r="5" spans="2:4" ht="20.100000000000001" customHeight="1" x14ac:dyDescent="0.25">
      <c r="B5" s="2">
        <v>34</v>
      </c>
      <c r="C5" s="2">
        <v>27</v>
      </c>
      <c r="D5" s="2">
        <f>GCD(B5:C5)</f>
        <v>1</v>
      </c>
    </row>
    <row r="6" spans="2:4" ht="20.100000000000001" customHeight="1" x14ac:dyDescent="0.25">
      <c r="B6" s="2">
        <v>33</v>
      </c>
      <c r="C6" s="2">
        <v>88</v>
      </c>
      <c r="D6" s="2">
        <f t="shared" ref="D6:D12" si="0">GCD(B6:C6)</f>
        <v>11</v>
      </c>
    </row>
    <row r="7" spans="2:4" ht="20.100000000000001" customHeight="1" x14ac:dyDescent="0.25">
      <c r="B7" s="2">
        <v>57</v>
      </c>
      <c r="C7" s="2">
        <v>78</v>
      </c>
      <c r="D7" s="2">
        <f t="shared" si="0"/>
        <v>3</v>
      </c>
    </row>
    <row r="8" spans="2:4" ht="20.100000000000001" customHeight="1" x14ac:dyDescent="0.25">
      <c r="B8" s="2">
        <v>61</v>
      </c>
      <c r="C8" s="2">
        <v>33</v>
      </c>
      <c r="D8" s="2">
        <f t="shared" si="0"/>
        <v>1</v>
      </c>
    </row>
    <row r="9" spans="2:4" ht="20.100000000000001" customHeight="1" x14ac:dyDescent="0.25">
      <c r="B9" s="2">
        <v>87</v>
      </c>
      <c r="C9" s="2">
        <v>43</v>
      </c>
      <c r="D9" s="2">
        <f t="shared" si="0"/>
        <v>1</v>
      </c>
    </row>
    <row r="10" spans="2:4" ht="20.100000000000001" customHeight="1" x14ac:dyDescent="0.25">
      <c r="B10" s="2">
        <v>53</v>
      </c>
      <c r="C10" s="2">
        <v>93</v>
      </c>
      <c r="D10" s="2">
        <f t="shared" si="0"/>
        <v>1</v>
      </c>
    </row>
    <row r="11" spans="2:4" ht="20.100000000000001" customHeight="1" x14ac:dyDescent="0.25">
      <c r="B11" s="2">
        <v>49</v>
      </c>
      <c r="C11" s="2">
        <v>39</v>
      </c>
      <c r="D11" s="2">
        <f t="shared" si="0"/>
        <v>1</v>
      </c>
    </row>
    <row r="12" spans="2:4" ht="20.100000000000001" customHeight="1" x14ac:dyDescent="0.25">
      <c r="B12" s="2">
        <v>45</v>
      </c>
      <c r="C12" s="2">
        <v>100</v>
      </c>
      <c r="D12" s="2">
        <f t="shared" si="0"/>
        <v>5</v>
      </c>
    </row>
    <row r="13" spans="2:4" ht="40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AVERAGE</vt:lpstr>
      <vt:lpstr>AVERAGEA</vt:lpstr>
      <vt:lpstr>CEILING</vt:lpstr>
      <vt:lpstr>COUNT</vt:lpstr>
      <vt:lpstr>COUNTA</vt:lpstr>
      <vt:lpstr>COUNTBLANK</vt:lpstr>
      <vt:lpstr>EVEN</vt:lpstr>
      <vt:lpstr>FLOOR</vt:lpstr>
      <vt:lpstr>GCD</vt:lpstr>
      <vt:lpstr>INT</vt:lpstr>
      <vt:lpstr>LARGE</vt:lpstr>
      <vt:lpstr>LCM</vt:lpstr>
      <vt:lpstr>MAX</vt:lpstr>
      <vt:lpstr>MIN</vt:lpstr>
      <vt:lpstr>MMULT</vt:lpstr>
      <vt:lpstr>MOD</vt:lpstr>
      <vt:lpstr>ODD</vt:lpstr>
      <vt:lpstr>PRODUCT</vt:lpstr>
      <vt:lpstr>RAND</vt:lpstr>
      <vt:lpstr>RANDBETWEEN</vt:lpstr>
      <vt:lpstr>ROUND</vt:lpstr>
      <vt:lpstr>ROUNDUP</vt:lpstr>
      <vt:lpstr>ROUNDDOWN</vt:lpstr>
      <vt:lpstr>SQRT</vt:lpstr>
      <vt:lpstr>SMALL</vt:lpstr>
      <vt:lpstr>SUM</vt:lpstr>
      <vt:lpstr>SUMPRODUCT</vt:lpstr>
      <vt:lpstr>TRUNC</vt:lpstr>
      <vt:lpstr>ABS</vt:lpstr>
      <vt:lpstr>AGGREGATE</vt:lpstr>
      <vt:lpstr>ARABIC</vt:lpstr>
      <vt:lpstr>BASE</vt:lpstr>
      <vt:lpstr>COMBIN</vt:lpstr>
      <vt:lpstr>DECIMAL</vt:lpstr>
      <vt:lpstr>EXP</vt:lpstr>
      <vt:lpstr>FACT</vt:lpstr>
      <vt:lpstr>FACTDOUBLE</vt:lpstr>
      <vt:lpstr>LN</vt:lpstr>
      <vt:lpstr>LOG</vt:lpstr>
      <vt:lpstr>MEDIAN</vt:lpstr>
      <vt:lpstr>MROUND</vt:lpstr>
      <vt:lpstr>POWER</vt:lpstr>
      <vt:lpstr>QUOTIENT</vt:lpstr>
      <vt:lpstr>SUMSQ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2022-01-27T05:09:21Z</dcterms:created>
  <dcterms:modified xsi:type="dcterms:W3CDTF">2022-01-31T09:43:00Z</dcterms:modified>
</cp:coreProperties>
</file>