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25E4C163-0D51-46D8-91D6-EC9A4B06CCAE}" xr6:coauthVersionLast="47" xr6:coauthVersionMax="47" xr10:uidLastSave="{00000000-0000-0000-0000-000000000000}"/>
  <bookViews>
    <workbookView xWindow="-120" yWindow="-120" windowWidth="20730" windowHeight="11310" firstSheet="6" activeTab="11" xr2:uid="{3EC11576-5F87-4E41-805E-35B26AF1A6D4}"/>
  </bookViews>
  <sheets>
    <sheet name="Quick view" sheetId="1" r:id="rId1"/>
    <sheet name="dataset" sheetId="2" r:id="rId2"/>
    <sheet name="Equal to" sheetId="3" r:id="rId3"/>
    <sheet name="Not Equal to" sheetId="4" r:id="rId4"/>
    <sheet name="Greater than" sheetId="5" r:id="rId5"/>
    <sheet name="Less than" sheetId="6" r:id="rId6"/>
    <sheet name="Greater than or Equal" sheetId="7" r:id="rId7"/>
    <sheet name="Less than or Equal" sheetId="8" r:id="rId8"/>
    <sheet name="boolean" sheetId="9" r:id="rId9"/>
    <sheet name="Dates" sheetId="10" r:id="rId10"/>
    <sheet name="IF function" sheetId="11" r:id="rId11"/>
    <sheet name="Formula" sheetId="12" r:id="rId12"/>
    <sheet name="Conditional Formatting" sheetId="13" r:id="rId13"/>
    <sheet name="Practice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2" l="1"/>
  <c r="E5" i="11"/>
  <c r="D5" i="10"/>
  <c r="E5" i="3"/>
  <c r="E6" i="12"/>
  <c r="E7" i="12"/>
  <c r="E8" i="12"/>
  <c r="E9" i="12"/>
  <c r="E10" i="12"/>
  <c r="E11" i="12"/>
  <c r="E12" i="12"/>
  <c r="E6" i="11"/>
  <c r="E7" i="11"/>
  <c r="E8" i="11"/>
  <c r="E9" i="11"/>
  <c r="E10" i="11"/>
  <c r="E11" i="11"/>
  <c r="E12" i="11"/>
  <c r="D6" i="10"/>
  <c r="D7" i="10"/>
  <c r="D8" i="10"/>
  <c r="D9" i="10"/>
  <c r="D10" i="10"/>
  <c r="D11" i="10"/>
  <c r="D12" i="10"/>
  <c r="D6" i="9"/>
  <c r="D7" i="9"/>
  <c r="D8" i="9"/>
  <c r="D9" i="9"/>
  <c r="D10" i="9"/>
  <c r="D11" i="9"/>
  <c r="D12" i="9"/>
  <c r="D13" i="9"/>
  <c r="D5" i="9"/>
  <c r="F6" i="8"/>
  <c r="F7" i="8"/>
  <c r="F8" i="8"/>
  <c r="F9" i="8"/>
  <c r="F10" i="8"/>
  <c r="F11" i="8"/>
  <c r="F12" i="8"/>
  <c r="F5" i="8"/>
  <c r="E6" i="8"/>
  <c r="E7" i="8"/>
  <c r="E8" i="8"/>
  <c r="E9" i="8"/>
  <c r="E10" i="8"/>
  <c r="E11" i="8"/>
  <c r="E12" i="8"/>
  <c r="E5" i="8"/>
  <c r="F6" i="7"/>
  <c r="F7" i="7"/>
  <c r="F8" i="7"/>
  <c r="F9" i="7"/>
  <c r="F10" i="7"/>
  <c r="F11" i="7"/>
  <c r="F12" i="7"/>
  <c r="F5" i="7"/>
  <c r="E6" i="7"/>
  <c r="E7" i="7"/>
  <c r="E8" i="7"/>
  <c r="E9" i="7"/>
  <c r="E10" i="7"/>
  <c r="E11" i="7"/>
  <c r="E12" i="7"/>
  <c r="E5" i="7"/>
  <c r="F6" i="6"/>
  <c r="F7" i="6"/>
  <c r="F8" i="6"/>
  <c r="F9" i="6"/>
  <c r="F10" i="6"/>
  <c r="F11" i="6"/>
  <c r="F12" i="6"/>
  <c r="F5" i="6"/>
  <c r="E6" i="6"/>
  <c r="E7" i="6"/>
  <c r="E8" i="6"/>
  <c r="E9" i="6"/>
  <c r="E10" i="6"/>
  <c r="E11" i="6"/>
  <c r="E12" i="6"/>
  <c r="E5" i="6"/>
  <c r="F6" i="5"/>
  <c r="F7" i="5"/>
  <c r="F8" i="5"/>
  <c r="F9" i="5"/>
  <c r="F10" i="5"/>
  <c r="F11" i="5"/>
  <c r="F12" i="5"/>
  <c r="F5" i="5"/>
  <c r="E6" i="5"/>
  <c r="E7" i="5"/>
  <c r="E8" i="5"/>
  <c r="E9" i="5"/>
  <c r="E10" i="5"/>
  <c r="E11" i="5"/>
  <c r="E12" i="5"/>
  <c r="E5" i="5"/>
  <c r="F6" i="3"/>
  <c r="F7" i="3"/>
  <c r="F8" i="3"/>
  <c r="F9" i="3"/>
  <c r="F10" i="3"/>
  <c r="F11" i="3"/>
  <c r="F12" i="3"/>
  <c r="F6" i="4"/>
  <c r="F7" i="4"/>
  <c r="F8" i="4"/>
  <c r="F9" i="4"/>
  <c r="F10" i="4"/>
  <c r="F11" i="4"/>
  <c r="F12" i="4"/>
  <c r="F5" i="4"/>
  <c r="E6" i="4"/>
  <c r="E7" i="4"/>
  <c r="E8" i="4"/>
  <c r="E9" i="4"/>
  <c r="E10" i="4"/>
  <c r="E11" i="4"/>
  <c r="E12" i="4"/>
  <c r="E5" i="4"/>
  <c r="F5" i="3"/>
  <c r="E6" i="3"/>
  <c r="E7" i="3"/>
  <c r="E8" i="3"/>
  <c r="E9" i="3"/>
  <c r="E10" i="3"/>
  <c r="E11" i="3"/>
  <c r="E12" i="3"/>
  <c r="F15" i="1"/>
  <c r="F14" i="1"/>
  <c r="F13" i="1"/>
  <c r="F12" i="1"/>
  <c r="F11" i="1"/>
  <c r="F10" i="1"/>
  <c r="F9" i="1"/>
  <c r="F8" i="1"/>
  <c r="F7" i="1"/>
  <c r="F6" i="1"/>
  <c r="F5" i="1"/>
  <c r="F4" i="1"/>
  <c r="E5" i="1"/>
  <c r="E6" i="1"/>
  <c r="E11" i="1"/>
  <c r="E10" i="1"/>
  <c r="E15" i="1"/>
  <c r="E14" i="1"/>
  <c r="E8" i="1"/>
  <c r="E7" i="1"/>
  <c r="E4" i="1"/>
  <c r="E9" i="1"/>
  <c r="E13" i="1"/>
  <c r="E12" i="1"/>
</calcChain>
</file>

<file path=xl/sharedStrings.xml><?xml version="1.0" encoding="utf-8"?>
<sst xmlns="http://schemas.openxmlformats.org/spreadsheetml/2006/main" count="198" uniqueCount="53">
  <si>
    <t>Operator</t>
  </si>
  <si>
    <t>Condition</t>
  </si>
  <si>
    <t>Value 1</t>
  </si>
  <si>
    <t>Value 2</t>
  </si>
  <si>
    <t>Formula</t>
  </si>
  <si>
    <t>Result</t>
  </si>
  <si>
    <t>=</t>
  </si>
  <si>
    <t>&lt;&gt;</t>
  </si>
  <si>
    <t>&gt;</t>
  </si>
  <si>
    <t>&lt;</t>
  </si>
  <si>
    <t>&gt;=</t>
  </si>
  <si>
    <t>&lt;=</t>
  </si>
  <si>
    <t>Equal to</t>
  </si>
  <si>
    <t>Not Equal to</t>
  </si>
  <si>
    <t>Greater than</t>
  </si>
  <si>
    <t>Less than</t>
  </si>
  <si>
    <t>Greater than or Equal to</t>
  </si>
  <si>
    <t>Less than or Equal to</t>
  </si>
  <si>
    <t>Logical Operators</t>
  </si>
  <si>
    <t>Logical Operators will return TRUE or FALSE depending on the condition becomes true or not</t>
  </si>
  <si>
    <t>Product</t>
  </si>
  <si>
    <t>Order Date</t>
  </si>
  <si>
    <t>Avocado</t>
  </si>
  <si>
    <t>Orange</t>
  </si>
  <si>
    <t>Apple</t>
  </si>
  <si>
    <t>Strawberry</t>
  </si>
  <si>
    <t>Banana</t>
  </si>
  <si>
    <t>Kiwi</t>
  </si>
  <si>
    <t>Tomato</t>
  </si>
  <si>
    <t>Almond</t>
  </si>
  <si>
    <t>Cost Price</t>
  </si>
  <si>
    <t xml:space="preserve"> Selling Price</t>
  </si>
  <si>
    <t>"XYZ" Company</t>
  </si>
  <si>
    <t>Numeric</t>
  </si>
  <si>
    <t>Text</t>
  </si>
  <si>
    <t>Equal to Operator</t>
  </si>
  <si>
    <t>p</t>
  </si>
  <si>
    <t>l</t>
  </si>
  <si>
    <t>Not Equal to Operator</t>
  </si>
  <si>
    <t>Greater than Operator</t>
  </si>
  <si>
    <t>Less than Operator</t>
  </si>
  <si>
    <t>Greater than or Equal to Operator</t>
  </si>
  <si>
    <t>Less than or Equal to Operator</t>
  </si>
  <si>
    <t>Number</t>
  </si>
  <si>
    <t>Boolean</t>
  </si>
  <si>
    <t>Comparison</t>
  </si>
  <si>
    <t>Numbers and Boolean Values</t>
  </si>
  <si>
    <t>Comparing Dates</t>
  </si>
  <si>
    <t>Profit/Loss</t>
  </si>
  <si>
    <t>Logical Operator with IF Function</t>
  </si>
  <si>
    <t>Logical Operator in Formula</t>
  </si>
  <si>
    <t>Conditional Formatting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</si>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</sst>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4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3" borderId="1" xfId="0" applyFont="1" applyFill="1" applyBorder="1" applyAlignment="1">
      <alignment horizontal="center"/>
    </xf>
    <xf numFmtId="14" fontId="0" fillId="0" borderId="1" xfId="0" applyNumberFormat="1" applyBorder="1"/>
    <xf numFmtId="44" fontId="0" fillId="0" borderId="1" xfId="1" applyFont="1" applyBorder="1"/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2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</cellXfs>
  <cellStyles count="3">
    <cellStyle name="Currency" xfId="1" builtinId="4"/>
    <cellStyle name="Explanatory Text" xfId="2" builtinId="53"/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B96B-94E0-45BF-B133-5FE43E68BCA4}">
  <dimension ref="A1:F16"/>
  <sheetViews>
    <sheetView showGridLines="0" workbookViewId="0">
      <selection activeCell="Q22" sqref="Q22"/>
    </sheetView>
  </sheetViews>
  <sheetFormatPr defaultRowHeight="20.100000000000001" customHeight="1" x14ac:dyDescent="0.25"/>
  <cols>
    <col min="2" max="2" width="23.5703125" customWidth="1"/>
    <col min="3" max="3" width="10.85546875" customWidth="1"/>
    <col min="4" max="4" width="10.42578125" customWidth="1"/>
    <col min="5" max="5" width="13.7109375" customWidth="1"/>
    <col min="6" max="6" width="13.42578125" customWidth="1"/>
  </cols>
  <sheetData>
    <row r="1" spans="1:6" ht="20.100000000000001" customHeight="1" x14ac:dyDescent="0.35">
      <c r="A1" s="10" t="s">
        <v>18</v>
      </c>
      <c r="B1" s="10"/>
      <c r="C1" s="10"/>
      <c r="D1" s="10"/>
      <c r="E1" s="10"/>
      <c r="F1" s="10"/>
    </row>
    <row r="3" spans="1:6" ht="20.100000000000001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0.100000000000001" customHeight="1" x14ac:dyDescent="0.25">
      <c r="A4" s="3" t="s">
        <v>6</v>
      </c>
      <c r="B4" s="4" t="s">
        <v>12</v>
      </c>
      <c r="C4" s="5">
        <v>56</v>
      </c>
      <c r="D4" s="5">
        <v>56</v>
      </c>
      <c r="E4" s="6" t="str">
        <f ca="1">_xlfn.FORMULATEXT(F4)</f>
        <v>=C4=D4</v>
      </c>
      <c r="F4" s="5" t="b">
        <f>C4=D4</f>
        <v>1</v>
      </c>
    </row>
    <row r="5" spans="1:6" ht="20.100000000000001" customHeight="1" x14ac:dyDescent="0.25">
      <c r="A5" s="3" t="s">
        <v>6</v>
      </c>
      <c r="B5" s="4" t="s">
        <v>12</v>
      </c>
      <c r="C5" s="5">
        <v>56</v>
      </c>
      <c r="D5" s="5">
        <v>76</v>
      </c>
      <c r="E5" s="6" t="str">
        <f t="shared" ref="E5:E15" ca="1" si="0">_xlfn.FORMULATEXT(F5)</f>
        <v>=C5=D5</v>
      </c>
      <c r="F5" s="5" t="b">
        <f>C5=D5</f>
        <v>0</v>
      </c>
    </row>
    <row r="6" spans="1:6" ht="20.100000000000001" customHeight="1" x14ac:dyDescent="0.25">
      <c r="A6" s="3" t="s">
        <v>7</v>
      </c>
      <c r="B6" s="4" t="s">
        <v>13</v>
      </c>
      <c r="C6" s="5">
        <v>56</v>
      </c>
      <c r="D6" s="5">
        <v>80</v>
      </c>
      <c r="E6" s="6" t="str">
        <f t="shared" ca="1" si="0"/>
        <v>=C6&lt;&gt;D6</v>
      </c>
      <c r="F6" s="5" t="b">
        <f>C6&lt;&gt;D6</f>
        <v>1</v>
      </c>
    </row>
    <row r="7" spans="1:6" ht="20.100000000000001" customHeight="1" x14ac:dyDescent="0.25">
      <c r="A7" s="3" t="s">
        <v>7</v>
      </c>
      <c r="B7" s="4" t="s">
        <v>13</v>
      </c>
      <c r="C7" s="5">
        <v>78</v>
      </c>
      <c r="D7" s="5">
        <v>78</v>
      </c>
      <c r="E7" s="6" t="str">
        <f t="shared" ca="1" si="0"/>
        <v>=C7&lt;&gt;D7</v>
      </c>
      <c r="F7" s="5" t="b">
        <f>C7&lt;&gt;D7</f>
        <v>0</v>
      </c>
    </row>
    <row r="8" spans="1:6" ht="20.100000000000001" customHeight="1" x14ac:dyDescent="0.25">
      <c r="A8" s="3" t="s">
        <v>8</v>
      </c>
      <c r="B8" s="4" t="s">
        <v>14</v>
      </c>
      <c r="C8" s="5">
        <v>78</v>
      </c>
      <c r="D8" s="5">
        <v>89</v>
      </c>
      <c r="E8" s="6" t="str">
        <f t="shared" ca="1" si="0"/>
        <v>=C8&gt;D8</v>
      </c>
      <c r="F8" s="5" t="b">
        <f>C8&gt;D8</f>
        <v>0</v>
      </c>
    </row>
    <row r="9" spans="1:6" ht="20.100000000000001" customHeight="1" x14ac:dyDescent="0.25">
      <c r="A9" s="3" t="s">
        <v>8</v>
      </c>
      <c r="B9" s="4" t="s">
        <v>14</v>
      </c>
      <c r="C9" s="5">
        <v>100</v>
      </c>
      <c r="D9" s="5">
        <v>98</v>
      </c>
      <c r="E9" s="6" t="str">
        <f t="shared" ca="1" si="0"/>
        <v>=C9&gt;D9</v>
      </c>
      <c r="F9" s="5" t="b">
        <f>C9&gt;D9</f>
        <v>1</v>
      </c>
    </row>
    <row r="10" spans="1:6" ht="20.100000000000001" customHeight="1" x14ac:dyDescent="0.25">
      <c r="A10" s="3" t="s">
        <v>9</v>
      </c>
      <c r="B10" s="4" t="s">
        <v>15</v>
      </c>
      <c r="C10" s="5">
        <v>23</v>
      </c>
      <c r="D10" s="5">
        <v>56</v>
      </c>
      <c r="E10" s="6" t="str">
        <f t="shared" ca="1" si="0"/>
        <v>=C10&lt;D10</v>
      </c>
      <c r="F10" s="5" t="b">
        <f>C10&lt;D10</f>
        <v>1</v>
      </c>
    </row>
    <row r="11" spans="1:6" ht="20.100000000000001" customHeight="1" x14ac:dyDescent="0.25">
      <c r="A11" s="3" t="s">
        <v>9</v>
      </c>
      <c r="B11" s="4" t="s">
        <v>15</v>
      </c>
      <c r="C11" s="5">
        <v>78</v>
      </c>
      <c r="D11" s="5">
        <v>67</v>
      </c>
      <c r="E11" s="6" t="str">
        <f t="shared" ca="1" si="0"/>
        <v>=C11&lt;D11</v>
      </c>
      <c r="F11" s="5" t="b">
        <f>C11&lt;D11</f>
        <v>0</v>
      </c>
    </row>
    <row r="12" spans="1:6" ht="20.100000000000001" customHeight="1" x14ac:dyDescent="0.25">
      <c r="A12" s="3" t="s">
        <v>10</v>
      </c>
      <c r="B12" s="4" t="s">
        <v>16</v>
      </c>
      <c r="C12" s="5">
        <v>100</v>
      </c>
      <c r="D12" s="5">
        <v>100</v>
      </c>
      <c r="E12" s="6" t="str">
        <f t="shared" ca="1" si="0"/>
        <v>=C12&gt;=D12</v>
      </c>
      <c r="F12" s="5" t="b">
        <f>C12&gt;=D12</f>
        <v>1</v>
      </c>
    </row>
    <row r="13" spans="1:6" ht="20.100000000000001" customHeight="1" x14ac:dyDescent="0.25">
      <c r="A13" s="3" t="s">
        <v>10</v>
      </c>
      <c r="B13" s="4" t="s">
        <v>16</v>
      </c>
      <c r="C13" s="5">
        <v>100</v>
      </c>
      <c r="D13" s="5">
        <v>25</v>
      </c>
      <c r="E13" s="6" t="str">
        <f t="shared" ca="1" si="0"/>
        <v>=C13&gt;=D13</v>
      </c>
      <c r="F13" s="5" t="b">
        <f>C13&gt;=D13</f>
        <v>1</v>
      </c>
    </row>
    <row r="14" spans="1:6" ht="20.100000000000001" customHeight="1" x14ac:dyDescent="0.25">
      <c r="A14" s="3" t="s">
        <v>11</v>
      </c>
      <c r="B14" s="4" t="s">
        <v>17</v>
      </c>
      <c r="C14" s="5">
        <v>120</v>
      </c>
      <c r="D14" s="5">
        <v>70</v>
      </c>
      <c r="E14" s="6" t="str">
        <f t="shared" ca="1" si="0"/>
        <v>=C14&lt;=D14</v>
      </c>
      <c r="F14" s="5" t="b">
        <f>C14&lt;=D14</f>
        <v>0</v>
      </c>
    </row>
    <row r="15" spans="1:6" ht="20.100000000000001" customHeight="1" x14ac:dyDescent="0.25">
      <c r="A15" s="3" t="s">
        <v>11</v>
      </c>
      <c r="B15" s="4" t="s">
        <v>17</v>
      </c>
      <c r="C15" s="5">
        <v>34</v>
      </c>
      <c r="D15" s="5">
        <v>87</v>
      </c>
      <c r="E15" s="6" t="str">
        <f t="shared" ca="1" si="0"/>
        <v>=C15&lt;=D15</v>
      </c>
      <c r="F15" s="5" t="b">
        <f>C15&lt;=D15</f>
        <v>1</v>
      </c>
    </row>
    <row r="16" spans="1:6" ht="33.75" customHeight="1" x14ac:dyDescent="0.3">
      <c r="A16" s="11" t="s">
        <v>19</v>
      </c>
      <c r="B16" s="11"/>
      <c r="C16" s="11"/>
      <c r="D16" s="11"/>
      <c r="E16" s="11"/>
      <c r="F16" s="11"/>
    </row>
  </sheetData>
  <mergeCells count="2">
    <mergeCell ref="A1:F1"/>
    <mergeCell ref="A16:F1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AE78E-3F92-44E1-BC3C-192BAD92F978}">
  <dimension ref="B2:P16"/>
  <sheetViews>
    <sheetView showGridLines="0" workbookViewId="0">
      <selection activeCell="B2" sqref="B2:D2"/>
    </sheetView>
  </sheetViews>
  <sheetFormatPr defaultRowHeight="20.100000000000001" customHeight="1" x14ac:dyDescent="0.25"/>
  <cols>
    <col min="2" max="2" width="15.28515625" customWidth="1"/>
    <col min="3" max="3" width="16.7109375" customWidth="1"/>
    <col min="4" max="4" width="17.28515625" customWidth="1"/>
  </cols>
  <sheetData>
    <row r="2" spans="2:16" ht="20.100000000000001" customHeight="1" x14ac:dyDescent="0.35">
      <c r="B2" s="12" t="s">
        <v>47</v>
      </c>
      <c r="C2" s="12"/>
      <c r="D2" s="12"/>
    </row>
    <row r="4" spans="2:16" ht="20.100000000000001" customHeight="1" x14ac:dyDescent="0.25">
      <c r="B4" s="9" t="s">
        <v>20</v>
      </c>
      <c r="C4" s="9" t="s">
        <v>21</v>
      </c>
      <c r="D4" s="9" t="s">
        <v>45</v>
      </c>
    </row>
    <row r="5" spans="2:16" ht="20.100000000000001" customHeight="1" x14ac:dyDescent="0.25">
      <c r="B5" s="1" t="s">
        <v>22</v>
      </c>
      <c r="C5" s="7">
        <v>44512</v>
      </c>
      <c r="D5" s="13" t="b">
        <f ca="1">C5=TODAY()</f>
        <v>0</v>
      </c>
    </row>
    <row r="6" spans="2:16" ht="20.100000000000001" customHeight="1" x14ac:dyDescent="0.25">
      <c r="B6" s="1" t="s">
        <v>23</v>
      </c>
      <c r="C6" s="7">
        <v>44588</v>
      </c>
      <c r="D6" s="13" t="b">
        <f t="shared" ref="D6:D12" ca="1" si="0">C6=TODAY()</f>
        <v>1</v>
      </c>
    </row>
    <row r="7" spans="2:16" ht="20.100000000000001" customHeight="1" x14ac:dyDescent="0.25">
      <c r="B7" s="1" t="s">
        <v>24</v>
      </c>
      <c r="C7" s="7">
        <v>44529</v>
      </c>
      <c r="D7" s="13" t="b">
        <f t="shared" ca="1" si="0"/>
        <v>0</v>
      </c>
    </row>
    <row r="8" spans="2:16" ht="20.100000000000001" customHeight="1" x14ac:dyDescent="0.25">
      <c r="B8" s="1" t="s">
        <v>25</v>
      </c>
      <c r="C8" s="7">
        <v>44535</v>
      </c>
      <c r="D8" s="13" t="b">
        <f t="shared" ca="1" si="0"/>
        <v>0</v>
      </c>
    </row>
    <row r="9" spans="2:16" ht="20.100000000000001" customHeight="1" x14ac:dyDescent="0.25">
      <c r="B9" s="1" t="s">
        <v>26</v>
      </c>
      <c r="C9" s="7">
        <v>44221</v>
      </c>
      <c r="D9" s="13" t="b">
        <f t="shared" ca="1" si="0"/>
        <v>0</v>
      </c>
    </row>
    <row r="10" spans="2:16" ht="20.100000000000001" customHeight="1" x14ac:dyDescent="0.25">
      <c r="B10" s="1" t="s">
        <v>27</v>
      </c>
      <c r="C10" s="7">
        <v>44588</v>
      </c>
      <c r="D10" s="13" t="b">
        <f t="shared" ca="1" si="0"/>
        <v>1</v>
      </c>
    </row>
    <row r="11" spans="2:16" ht="20.100000000000001" customHeight="1" x14ac:dyDescent="0.25">
      <c r="B11" s="1" t="s">
        <v>28</v>
      </c>
      <c r="C11" s="7">
        <v>44525</v>
      </c>
      <c r="D11" s="13" t="b">
        <f t="shared" ca="1" si="0"/>
        <v>0</v>
      </c>
    </row>
    <row r="12" spans="2:16" ht="20.100000000000001" customHeight="1" x14ac:dyDescent="0.25">
      <c r="B12" s="1" t="s">
        <v>29</v>
      </c>
      <c r="C12" s="7">
        <v>44588</v>
      </c>
      <c r="D12" s="13" t="b">
        <f t="shared" ca="1" si="0"/>
        <v>1</v>
      </c>
    </row>
    <row r="16" spans="2:16" ht="20.100000000000001" customHeight="1" x14ac:dyDescent="0.25">
      <c r="P16" t="s">
        <v>37</v>
      </c>
    </row>
  </sheetData>
  <mergeCells count="1"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CCA58-5EAE-4C74-9BC2-8923FAE9159F}">
  <dimension ref="B2:P16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8" customWidth="1"/>
  </cols>
  <sheetData>
    <row r="2" spans="2:16" ht="20.100000000000001" customHeight="1" x14ac:dyDescent="0.35">
      <c r="B2" s="12" t="s">
        <v>49</v>
      </c>
      <c r="C2" s="12"/>
      <c r="D2" s="12"/>
      <c r="E2" s="12"/>
    </row>
    <row r="4" spans="2:16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48</v>
      </c>
    </row>
    <row r="5" spans="2:16" ht="20.100000000000001" customHeight="1" x14ac:dyDescent="0.25">
      <c r="B5" s="1" t="s">
        <v>22</v>
      </c>
      <c r="C5" s="8">
        <v>1998</v>
      </c>
      <c r="D5" s="8">
        <v>3853</v>
      </c>
      <c r="E5" s="8">
        <f>IF(C5&gt;=D5,C5-D5,D5-C5)</f>
        <v>1855</v>
      </c>
    </row>
    <row r="6" spans="2:16" ht="20.100000000000001" customHeight="1" x14ac:dyDescent="0.25">
      <c r="B6" s="1" t="s">
        <v>23</v>
      </c>
      <c r="C6" s="8">
        <v>2458</v>
      </c>
      <c r="D6" s="8">
        <v>2298</v>
      </c>
      <c r="E6" s="8">
        <f t="shared" ref="E6:E12" si="0">IF(C6&gt;=D6,C6-D6,D6-C6)</f>
        <v>160</v>
      </c>
    </row>
    <row r="7" spans="2:16" ht="20.100000000000001" customHeight="1" x14ac:dyDescent="0.25">
      <c r="B7" s="1" t="s">
        <v>24</v>
      </c>
      <c r="C7" s="8">
        <v>1692</v>
      </c>
      <c r="D7" s="8">
        <v>1692</v>
      </c>
      <c r="E7" s="8">
        <f t="shared" si="0"/>
        <v>0</v>
      </c>
    </row>
    <row r="8" spans="2:16" ht="20.100000000000001" customHeight="1" x14ac:dyDescent="0.25">
      <c r="B8" s="1" t="s">
        <v>25</v>
      </c>
      <c r="C8" s="8">
        <v>1075</v>
      </c>
      <c r="D8" s="8">
        <v>2687</v>
      </c>
      <c r="E8" s="8">
        <f t="shared" si="0"/>
        <v>1612</v>
      </c>
    </row>
    <row r="9" spans="2:16" ht="20.100000000000001" customHeight="1" x14ac:dyDescent="0.25">
      <c r="B9" s="1" t="s">
        <v>26</v>
      </c>
      <c r="C9" s="8">
        <v>2861</v>
      </c>
      <c r="D9" s="8">
        <v>3289</v>
      </c>
      <c r="E9" s="8">
        <f t="shared" si="0"/>
        <v>428</v>
      </c>
    </row>
    <row r="10" spans="2:16" ht="20.100000000000001" customHeight="1" x14ac:dyDescent="0.25">
      <c r="B10" s="1" t="s">
        <v>27</v>
      </c>
      <c r="C10" s="8">
        <v>2893</v>
      </c>
      <c r="D10" s="8">
        <v>2893</v>
      </c>
      <c r="E10" s="8">
        <f t="shared" si="0"/>
        <v>0</v>
      </c>
    </row>
    <row r="11" spans="2:16" ht="20.100000000000001" customHeight="1" x14ac:dyDescent="0.25">
      <c r="B11" s="1" t="s">
        <v>28</v>
      </c>
      <c r="C11" s="8">
        <v>2263</v>
      </c>
      <c r="D11" s="8">
        <v>2000</v>
      </c>
      <c r="E11" s="8">
        <f t="shared" si="0"/>
        <v>263</v>
      </c>
    </row>
    <row r="12" spans="2:16" ht="20.100000000000001" customHeight="1" x14ac:dyDescent="0.25">
      <c r="B12" s="1" t="s">
        <v>29</v>
      </c>
      <c r="C12" s="8">
        <v>1841</v>
      </c>
      <c r="D12" s="8">
        <v>2677</v>
      </c>
      <c r="E12" s="8">
        <f t="shared" si="0"/>
        <v>836</v>
      </c>
    </row>
    <row r="16" spans="2:16" ht="20.100000000000001" customHeight="1" x14ac:dyDescent="0.25">
      <c r="P16" t="s">
        <v>36</v>
      </c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B860-4CA6-471A-8A9C-4CD45D5399F5}">
  <dimension ref="B2:E12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8" customWidth="1"/>
  </cols>
  <sheetData>
    <row r="2" spans="2:5" ht="20.100000000000001" customHeight="1" x14ac:dyDescent="0.35">
      <c r="B2" s="12" t="s">
        <v>50</v>
      </c>
      <c r="C2" s="12"/>
      <c r="D2" s="12"/>
      <c r="E2" s="12"/>
    </row>
    <row r="4" spans="2:5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48</v>
      </c>
    </row>
    <row r="5" spans="2:5" ht="20.100000000000001" customHeight="1" x14ac:dyDescent="0.25">
      <c r="B5" s="1" t="s">
        <v>22</v>
      </c>
      <c r="C5" s="8">
        <v>1998</v>
      </c>
      <c r="D5" s="8">
        <v>3853</v>
      </c>
      <c r="E5" s="8">
        <f>(C5&gt;=D5)*(C5-D5)+(C5&lt;D5)*(D5-C5)</f>
        <v>1855</v>
      </c>
    </row>
    <row r="6" spans="2:5" ht="20.100000000000001" customHeight="1" x14ac:dyDescent="0.25">
      <c r="B6" s="1" t="s">
        <v>23</v>
      </c>
      <c r="C6" s="8">
        <v>2458</v>
      </c>
      <c r="D6" s="8">
        <v>2298</v>
      </c>
      <c r="E6" s="8">
        <f t="shared" ref="E6:E12" si="0">(C6&gt;=D6)*(C6-D6)+(C6&lt;D6)*(D6-C6)</f>
        <v>160</v>
      </c>
    </row>
    <row r="7" spans="2:5" ht="20.100000000000001" customHeight="1" x14ac:dyDescent="0.25">
      <c r="B7" s="1" t="s">
        <v>24</v>
      </c>
      <c r="C7" s="8">
        <v>1692</v>
      </c>
      <c r="D7" s="8">
        <v>1692</v>
      </c>
      <c r="E7" s="8">
        <f t="shared" si="0"/>
        <v>0</v>
      </c>
    </row>
    <row r="8" spans="2:5" ht="20.100000000000001" customHeight="1" x14ac:dyDescent="0.25">
      <c r="B8" s="1" t="s">
        <v>25</v>
      </c>
      <c r="C8" s="8">
        <v>1075</v>
      </c>
      <c r="D8" s="8">
        <v>2687</v>
      </c>
      <c r="E8" s="8">
        <f t="shared" si="0"/>
        <v>1612</v>
      </c>
    </row>
    <row r="9" spans="2:5" ht="20.100000000000001" customHeight="1" x14ac:dyDescent="0.25">
      <c r="B9" s="1" t="s">
        <v>26</v>
      </c>
      <c r="C9" s="8">
        <v>2861</v>
      </c>
      <c r="D9" s="8">
        <v>3289</v>
      </c>
      <c r="E9" s="8">
        <f t="shared" si="0"/>
        <v>428</v>
      </c>
    </row>
    <row r="10" spans="2:5" ht="20.100000000000001" customHeight="1" x14ac:dyDescent="0.25">
      <c r="B10" s="1" t="s">
        <v>27</v>
      </c>
      <c r="C10" s="8">
        <v>2893</v>
      </c>
      <c r="D10" s="8">
        <v>2893</v>
      </c>
      <c r="E10" s="8">
        <f t="shared" si="0"/>
        <v>0</v>
      </c>
    </row>
    <row r="11" spans="2:5" ht="20.100000000000001" customHeight="1" x14ac:dyDescent="0.25">
      <c r="B11" s="1" t="s">
        <v>28</v>
      </c>
      <c r="C11" s="8">
        <v>2263</v>
      </c>
      <c r="D11" s="8">
        <v>2000</v>
      </c>
      <c r="E11" s="8">
        <f t="shared" si="0"/>
        <v>263</v>
      </c>
    </row>
    <row r="12" spans="2:5" ht="20.100000000000001" customHeight="1" x14ac:dyDescent="0.25">
      <c r="B12" s="1" t="s">
        <v>29</v>
      </c>
      <c r="C12" s="8">
        <v>1841</v>
      </c>
      <c r="D12" s="8">
        <v>2677</v>
      </c>
      <c r="E12" s="8">
        <f t="shared" si="0"/>
        <v>836</v>
      </c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0275-1BAB-4E31-B121-3FDB5FE28562}">
  <dimension ref="B2:D12"/>
  <sheetViews>
    <sheetView showGridLines="0" workbookViewId="0">
      <selection activeCell="M17" sqref="M17"/>
    </sheetView>
  </sheetViews>
  <sheetFormatPr defaultRowHeight="20.100000000000001" customHeight="1" x14ac:dyDescent="0.25"/>
  <cols>
    <col min="2" max="2" width="15.28515625" customWidth="1"/>
    <col min="3" max="3" width="16.42578125" customWidth="1"/>
    <col min="4" max="4" width="16.7109375" customWidth="1"/>
  </cols>
  <sheetData>
    <row r="2" spans="2:4" ht="20.100000000000001" customHeight="1" x14ac:dyDescent="0.35">
      <c r="B2" s="12" t="s">
        <v>51</v>
      </c>
      <c r="C2" s="12"/>
      <c r="D2" s="12"/>
    </row>
    <row r="4" spans="2:4" ht="20.100000000000001" customHeight="1" x14ac:dyDescent="0.25">
      <c r="B4" s="9" t="s">
        <v>20</v>
      </c>
      <c r="C4" s="9" t="s">
        <v>30</v>
      </c>
      <c r="D4" s="9" t="s">
        <v>31</v>
      </c>
    </row>
    <row r="5" spans="2:4" ht="20.100000000000001" customHeight="1" x14ac:dyDescent="0.25">
      <c r="B5" s="1" t="s">
        <v>22</v>
      </c>
      <c r="C5" s="8">
        <v>1998</v>
      </c>
      <c r="D5" s="8">
        <v>3853</v>
      </c>
    </row>
    <row r="6" spans="2:4" ht="20.100000000000001" customHeight="1" x14ac:dyDescent="0.25">
      <c r="B6" s="1" t="s">
        <v>23</v>
      </c>
      <c r="C6" s="8">
        <v>2458</v>
      </c>
      <c r="D6" s="8">
        <v>2298</v>
      </c>
    </row>
    <row r="7" spans="2:4" ht="20.100000000000001" customHeight="1" x14ac:dyDescent="0.25">
      <c r="B7" s="1" t="s">
        <v>24</v>
      </c>
      <c r="C7" s="8">
        <v>1692</v>
      </c>
      <c r="D7" s="8">
        <v>1692</v>
      </c>
    </row>
    <row r="8" spans="2:4" ht="20.100000000000001" customHeight="1" x14ac:dyDescent="0.25">
      <c r="B8" s="1" t="s">
        <v>25</v>
      </c>
      <c r="C8" s="8">
        <v>1075</v>
      </c>
      <c r="D8" s="8">
        <v>2687</v>
      </c>
    </row>
    <row r="9" spans="2:4" ht="20.100000000000001" customHeight="1" x14ac:dyDescent="0.25">
      <c r="B9" s="1" t="s">
        <v>26</v>
      </c>
      <c r="C9" s="8">
        <v>2861</v>
      </c>
      <c r="D9" s="8">
        <v>3289</v>
      </c>
    </row>
    <row r="10" spans="2:4" ht="20.100000000000001" customHeight="1" x14ac:dyDescent="0.25">
      <c r="B10" s="1" t="s">
        <v>27</v>
      </c>
      <c r="C10" s="8">
        <v>2893</v>
      </c>
      <c r="D10" s="8">
        <v>2893</v>
      </c>
    </row>
    <row r="11" spans="2:4" ht="20.100000000000001" customHeight="1" x14ac:dyDescent="0.25">
      <c r="B11" s="1" t="s">
        <v>28</v>
      </c>
      <c r="C11" s="8">
        <v>2263</v>
      </c>
      <c r="D11" s="8">
        <v>2000</v>
      </c>
    </row>
    <row r="12" spans="2:4" ht="20.100000000000001" customHeight="1" x14ac:dyDescent="0.25">
      <c r="B12" s="1" t="s">
        <v>29</v>
      </c>
      <c r="C12" s="8">
        <v>1841</v>
      </c>
      <c r="D12" s="8">
        <v>2677</v>
      </c>
    </row>
  </sheetData>
  <mergeCells count="1">
    <mergeCell ref="B2:D2"/>
  </mergeCells>
  <conditionalFormatting sqref="B5:D12">
    <cfRule type="expression" dxfId="0" priority="1">
      <formula>$C5&gt;=$D5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C008-475E-42DC-8B34-650A8B984D9D}">
  <dimension ref="B2:E12"/>
  <sheetViews>
    <sheetView showGridLines="0" workbookViewId="0">
      <selection activeCell="N16" sqref="N16"/>
    </sheetView>
  </sheetViews>
  <sheetFormatPr defaultRowHeight="20.100000000000001" customHeight="1" x14ac:dyDescent="0.25"/>
  <cols>
    <col min="2" max="2" width="15.28515625" customWidth="1"/>
    <col min="3" max="3" width="14.85546875" customWidth="1"/>
    <col min="4" max="4" width="14.28515625" customWidth="1"/>
    <col min="5" max="5" width="14.42578125" customWidth="1"/>
  </cols>
  <sheetData>
    <row r="2" spans="2:5" ht="20.100000000000001" customHeight="1" x14ac:dyDescent="0.35">
      <c r="B2" s="12" t="s">
        <v>52</v>
      </c>
      <c r="C2" s="12"/>
      <c r="D2" s="12"/>
      <c r="E2" s="12"/>
    </row>
    <row r="4" spans="2:5" ht="20.100000000000001" customHeight="1" x14ac:dyDescent="0.25">
      <c r="B4" s="9" t="s">
        <v>20</v>
      </c>
      <c r="C4" s="9" t="s">
        <v>21</v>
      </c>
      <c r="D4" s="9" t="s">
        <v>30</v>
      </c>
      <c r="E4" s="9" t="s">
        <v>31</v>
      </c>
    </row>
    <row r="5" spans="2:5" ht="20.100000000000001" customHeight="1" x14ac:dyDescent="0.25">
      <c r="B5" s="1" t="s">
        <v>22</v>
      </c>
      <c r="C5" s="7">
        <v>44512</v>
      </c>
      <c r="D5" s="8">
        <v>1998</v>
      </c>
      <c r="E5" s="8">
        <v>3853</v>
      </c>
    </row>
    <row r="6" spans="2:5" ht="20.100000000000001" customHeight="1" x14ac:dyDescent="0.25">
      <c r="B6" s="1" t="s">
        <v>23</v>
      </c>
      <c r="C6" s="7">
        <v>44588</v>
      </c>
      <c r="D6" s="8">
        <v>2458</v>
      </c>
      <c r="E6" s="8">
        <v>2298</v>
      </c>
    </row>
    <row r="7" spans="2:5" ht="20.100000000000001" customHeight="1" x14ac:dyDescent="0.25">
      <c r="B7" s="1" t="s">
        <v>24</v>
      </c>
      <c r="C7" s="7">
        <v>44529</v>
      </c>
      <c r="D7" s="8">
        <v>1692</v>
      </c>
      <c r="E7" s="8">
        <v>1692</v>
      </c>
    </row>
    <row r="8" spans="2:5" ht="20.100000000000001" customHeight="1" x14ac:dyDescent="0.25">
      <c r="B8" s="1" t="s">
        <v>25</v>
      </c>
      <c r="C8" s="7">
        <v>44535</v>
      </c>
      <c r="D8" s="8">
        <v>1075</v>
      </c>
      <c r="E8" s="8">
        <v>2687</v>
      </c>
    </row>
    <row r="9" spans="2:5" ht="20.100000000000001" customHeight="1" x14ac:dyDescent="0.25">
      <c r="B9" s="1" t="s">
        <v>26</v>
      </c>
      <c r="C9" s="7">
        <v>44221</v>
      </c>
      <c r="D9" s="8">
        <v>2861</v>
      </c>
      <c r="E9" s="8">
        <v>3289</v>
      </c>
    </row>
    <row r="10" spans="2:5" ht="20.100000000000001" customHeight="1" x14ac:dyDescent="0.25">
      <c r="B10" s="1" t="s">
        <v>27</v>
      </c>
      <c r="C10" s="7">
        <v>44588</v>
      </c>
      <c r="D10" s="8">
        <v>2893</v>
      </c>
      <c r="E10" s="8">
        <v>2893</v>
      </c>
    </row>
    <row r="11" spans="2:5" ht="20.100000000000001" customHeight="1" x14ac:dyDescent="0.25">
      <c r="B11" s="1" t="s">
        <v>28</v>
      </c>
      <c r="C11" s="7">
        <v>44525</v>
      </c>
      <c r="D11" s="8">
        <v>2263</v>
      </c>
      <c r="E11" s="8">
        <v>2000</v>
      </c>
    </row>
    <row r="12" spans="2:5" ht="20.100000000000001" customHeight="1" x14ac:dyDescent="0.25">
      <c r="B12" s="1" t="s">
        <v>29</v>
      </c>
      <c r="C12" s="7">
        <v>44588</v>
      </c>
      <c r="D12" s="8">
        <v>1841</v>
      </c>
      <c r="E12" s="8">
        <v>2677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6C10B-37CC-4D8A-8298-FAF415C6EBF2}">
  <dimension ref="B2:E12"/>
  <sheetViews>
    <sheetView showGridLines="0" workbookViewId="0">
      <selection activeCell="B2" sqref="B2:E12"/>
    </sheetView>
  </sheetViews>
  <sheetFormatPr defaultRowHeight="20.100000000000001" customHeight="1" x14ac:dyDescent="0.25"/>
  <cols>
    <col min="2" max="2" width="15.28515625" customWidth="1"/>
    <col min="3" max="3" width="14.85546875" customWidth="1"/>
    <col min="4" max="4" width="14.28515625" customWidth="1"/>
    <col min="5" max="5" width="14.42578125" customWidth="1"/>
  </cols>
  <sheetData>
    <row r="2" spans="2:5" ht="20.100000000000001" customHeight="1" x14ac:dyDescent="0.35">
      <c r="B2" s="12" t="s">
        <v>32</v>
      </c>
      <c r="C2" s="12"/>
      <c r="D2" s="12"/>
      <c r="E2" s="12"/>
    </row>
    <row r="4" spans="2:5" ht="20.100000000000001" customHeight="1" x14ac:dyDescent="0.25">
      <c r="B4" s="9" t="s">
        <v>20</v>
      </c>
      <c r="C4" s="9" t="s">
        <v>21</v>
      </c>
      <c r="D4" s="9" t="s">
        <v>30</v>
      </c>
      <c r="E4" s="9" t="s">
        <v>31</v>
      </c>
    </row>
    <row r="5" spans="2:5" ht="20.100000000000001" customHeight="1" x14ac:dyDescent="0.25">
      <c r="B5" s="1" t="s">
        <v>22</v>
      </c>
      <c r="C5" s="7">
        <v>44512</v>
      </c>
      <c r="D5" s="8">
        <v>1998</v>
      </c>
      <c r="E5" s="8">
        <v>3853</v>
      </c>
    </row>
    <row r="6" spans="2:5" ht="20.100000000000001" customHeight="1" x14ac:dyDescent="0.25">
      <c r="B6" s="1" t="s">
        <v>23</v>
      </c>
      <c r="C6" s="7">
        <v>44588</v>
      </c>
      <c r="D6" s="8">
        <v>2458</v>
      </c>
      <c r="E6" s="8">
        <v>2298</v>
      </c>
    </row>
    <row r="7" spans="2:5" ht="20.100000000000001" customHeight="1" x14ac:dyDescent="0.25">
      <c r="B7" s="1" t="s">
        <v>24</v>
      </c>
      <c r="C7" s="7">
        <v>44529</v>
      </c>
      <c r="D7" s="8">
        <v>1692</v>
      </c>
      <c r="E7" s="8">
        <v>1692</v>
      </c>
    </row>
    <row r="8" spans="2:5" ht="20.100000000000001" customHeight="1" x14ac:dyDescent="0.25">
      <c r="B8" s="1" t="s">
        <v>25</v>
      </c>
      <c r="C8" s="7">
        <v>44535</v>
      </c>
      <c r="D8" s="8">
        <v>1075</v>
      </c>
      <c r="E8" s="8">
        <v>2687</v>
      </c>
    </row>
    <row r="9" spans="2:5" ht="20.100000000000001" customHeight="1" x14ac:dyDescent="0.25">
      <c r="B9" s="1" t="s">
        <v>26</v>
      </c>
      <c r="C9" s="7">
        <v>44221</v>
      </c>
      <c r="D9" s="8">
        <v>2861</v>
      </c>
      <c r="E9" s="8">
        <v>3289</v>
      </c>
    </row>
    <row r="10" spans="2:5" ht="20.100000000000001" customHeight="1" x14ac:dyDescent="0.25">
      <c r="B10" s="1" t="s">
        <v>27</v>
      </c>
      <c r="C10" s="7">
        <v>44588</v>
      </c>
      <c r="D10" s="8">
        <v>2893</v>
      </c>
      <c r="E10" s="8">
        <v>2893</v>
      </c>
    </row>
    <row r="11" spans="2:5" ht="20.100000000000001" customHeight="1" x14ac:dyDescent="0.25">
      <c r="B11" s="1" t="s">
        <v>28</v>
      </c>
      <c r="C11" s="7">
        <v>44525</v>
      </c>
      <c r="D11" s="8">
        <v>2263</v>
      </c>
      <c r="E11" s="8">
        <v>2000</v>
      </c>
    </row>
    <row r="12" spans="2:5" ht="20.100000000000001" customHeight="1" x14ac:dyDescent="0.25">
      <c r="B12" s="1" t="s">
        <v>29</v>
      </c>
      <c r="C12" s="7">
        <v>44588</v>
      </c>
      <c r="D12" s="8">
        <v>1841</v>
      </c>
      <c r="E12" s="8">
        <v>2677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7E66-5624-4ED1-82D8-2AE361598DF1}">
  <dimension ref="B2:F12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1" customWidth="1"/>
  </cols>
  <sheetData>
    <row r="2" spans="2:6" ht="20.100000000000001" customHeight="1" x14ac:dyDescent="0.35">
      <c r="B2" s="12" t="s">
        <v>35</v>
      </c>
      <c r="C2" s="12"/>
      <c r="D2" s="12"/>
      <c r="E2" s="12"/>
      <c r="F2" s="12"/>
    </row>
    <row r="4" spans="2:6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33</v>
      </c>
      <c r="F4" s="9" t="s">
        <v>34</v>
      </c>
    </row>
    <row r="5" spans="2:6" ht="20.100000000000001" customHeight="1" x14ac:dyDescent="0.25">
      <c r="B5" s="1" t="s">
        <v>22</v>
      </c>
      <c r="C5" s="8">
        <v>1998</v>
      </c>
      <c r="D5" s="8">
        <v>3853</v>
      </c>
      <c r="E5" s="13" t="b">
        <f>C5=D5</f>
        <v>0</v>
      </c>
      <c r="F5" s="13" t="b">
        <f>B5="apple"</f>
        <v>0</v>
      </c>
    </row>
    <row r="6" spans="2:6" ht="20.100000000000001" customHeight="1" x14ac:dyDescent="0.25">
      <c r="B6" s="1" t="s">
        <v>23</v>
      </c>
      <c r="C6" s="8">
        <v>2458</v>
      </c>
      <c r="D6" s="8">
        <v>2298</v>
      </c>
      <c r="E6" s="13" t="b">
        <f t="shared" ref="E6:E12" si="0">C6=D6</f>
        <v>0</v>
      </c>
      <c r="F6" s="13" t="b">
        <f t="shared" ref="F6:F12" si="1">B6="apple"</f>
        <v>0</v>
      </c>
    </row>
    <row r="7" spans="2:6" ht="20.100000000000001" customHeight="1" x14ac:dyDescent="0.25">
      <c r="B7" s="1" t="s">
        <v>24</v>
      </c>
      <c r="C7" s="8">
        <v>1692</v>
      </c>
      <c r="D7" s="8">
        <v>1692</v>
      </c>
      <c r="E7" s="13" t="b">
        <f t="shared" si="0"/>
        <v>1</v>
      </c>
      <c r="F7" s="13" t="b">
        <f t="shared" si="1"/>
        <v>1</v>
      </c>
    </row>
    <row r="8" spans="2:6" ht="20.100000000000001" customHeight="1" x14ac:dyDescent="0.25">
      <c r="B8" s="1" t="s">
        <v>25</v>
      </c>
      <c r="C8" s="8">
        <v>1075</v>
      </c>
      <c r="D8" s="8">
        <v>2687</v>
      </c>
      <c r="E8" s="13" t="b">
        <f t="shared" si="0"/>
        <v>0</v>
      </c>
      <c r="F8" s="13" t="b">
        <f t="shared" si="1"/>
        <v>0</v>
      </c>
    </row>
    <row r="9" spans="2:6" ht="20.100000000000001" customHeight="1" x14ac:dyDescent="0.25">
      <c r="B9" s="1" t="s">
        <v>26</v>
      </c>
      <c r="C9" s="8">
        <v>2861</v>
      </c>
      <c r="D9" s="8">
        <v>3289</v>
      </c>
      <c r="E9" s="13" t="b">
        <f t="shared" si="0"/>
        <v>0</v>
      </c>
      <c r="F9" s="13" t="b">
        <f t="shared" si="1"/>
        <v>0</v>
      </c>
    </row>
    <row r="10" spans="2:6" ht="20.100000000000001" customHeight="1" x14ac:dyDescent="0.25">
      <c r="B10" s="1" t="s">
        <v>27</v>
      </c>
      <c r="C10" s="8">
        <v>2893</v>
      </c>
      <c r="D10" s="8">
        <v>2893</v>
      </c>
      <c r="E10" s="13" t="b">
        <f t="shared" si="0"/>
        <v>1</v>
      </c>
      <c r="F10" s="13" t="b">
        <f t="shared" si="1"/>
        <v>0</v>
      </c>
    </row>
    <row r="11" spans="2:6" ht="20.100000000000001" customHeight="1" x14ac:dyDescent="0.25">
      <c r="B11" s="1" t="s">
        <v>28</v>
      </c>
      <c r="C11" s="8">
        <v>2263</v>
      </c>
      <c r="D11" s="8">
        <v>2000</v>
      </c>
      <c r="E11" s="13" t="b">
        <f t="shared" si="0"/>
        <v>0</v>
      </c>
      <c r="F11" s="13" t="b">
        <f t="shared" si="1"/>
        <v>0</v>
      </c>
    </row>
    <row r="12" spans="2:6" ht="20.100000000000001" customHeight="1" x14ac:dyDescent="0.25">
      <c r="B12" s="1" t="s">
        <v>29</v>
      </c>
      <c r="C12" s="8">
        <v>1841</v>
      </c>
      <c r="D12" s="8">
        <v>2677</v>
      </c>
      <c r="E12" s="13" t="b">
        <f t="shared" si="0"/>
        <v>0</v>
      </c>
      <c r="F12" s="13" t="b">
        <f t="shared" si="1"/>
        <v>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786E-CB6F-4270-AD8B-76701680F530}">
  <dimension ref="B2:F12"/>
  <sheetViews>
    <sheetView showGridLines="0" workbookViewId="0">
      <selection activeCell="B2" sqref="B2:F12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1" customWidth="1"/>
  </cols>
  <sheetData>
    <row r="2" spans="2:6" ht="20.100000000000001" customHeight="1" x14ac:dyDescent="0.35">
      <c r="B2" s="12" t="s">
        <v>38</v>
      </c>
      <c r="C2" s="12"/>
      <c r="D2" s="12"/>
      <c r="E2" s="12"/>
      <c r="F2" s="12"/>
    </row>
    <row r="4" spans="2:6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33</v>
      </c>
      <c r="F4" s="9" t="s">
        <v>34</v>
      </c>
    </row>
    <row r="5" spans="2:6" ht="20.100000000000001" customHeight="1" x14ac:dyDescent="0.25">
      <c r="B5" s="1" t="s">
        <v>22</v>
      </c>
      <c r="C5" s="8">
        <v>1998</v>
      </c>
      <c r="D5" s="8">
        <v>3853</v>
      </c>
      <c r="E5" s="13" t="b">
        <f>C5&lt;&gt;D5</f>
        <v>1</v>
      </c>
      <c r="F5" s="13" t="b">
        <f>B5&lt;&gt;"apple"</f>
        <v>1</v>
      </c>
    </row>
    <row r="6" spans="2:6" ht="20.100000000000001" customHeight="1" x14ac:dyDescent="0.25">
      <c r="B6" s="1" t="s">
        <v>23</v>
      </c>
      <c r="C6" s="8">
        <v>2458</v>
      </c>
      <c r="D6" s="8">
        <v>2298</v>
      </c>
      <c r="E6" s="13" t="b">
        <f t="shared" ref="E6:E12" si="0">C6&lt;&gt;D6</f>
        <v>1</v>
      </c>
      <c r="F6" s="13" t="b">
        <f t="shared" ref="F6:F12" si="1">B6&lt;&gt;"apple"</f>
        <v>1</v>
      </c>
    </row>
    <row r="7" spans="2:6" ht="20.100000000000001" customHeight="1" x14ac:dyDescent="0.25">
      <c r="B7" s="1" t="s">
        <v>24</v>
      </c>
      <c r="C7" s="8">
        <v>1692</v>
      </c>
      <c r="D7" s="8">
        <v>1692</v>
      </c>
      <c r="E7" s="13" t="b">
        <f t="shared" si="0"/>
        <v>0</v>
      </c>
      <c r="F7" s="13" t="b">
        <f t="shared" si="1"/>
        <v>0</v>
      </c>
    </row>
    <row r="8" spans="2:6" ht="20.100000000000001" customHeight="1" x14ac:dyDescent="0.25">
      <c r="B8" s="1" t="s">
        <v>25</v>
      </c>
      <c r="C8" s="8">
        <v>1075</v>
      </c>
      <c r="D8" s="8">
        <v>2687</v>
      </c>
      <c r="E8" s="13" t="b">
        <f t="shared" si="0"/>
        <v>1</v>
      </c>
      <c r="F8" s="13" t="b">
        <f t="shared" si="1"/>
        <v>1</v>
      </c>
    </row>
    <row r="9" spans="2:6" ht="20.100000000000001" customHeight="1" x14ac:dyDescent="0.25">
      <c r="B9" s="1" t="s">
        <v>26</v>
      </c>
      <c r="C9" s="8">
        <v>2861</v>
      </c>
      <c r="D9" s="8">
        <v>3289</v>
      </c>
      <c r="E9" s="13" t="b">
        <f t="shared" si="0"/>
        <v>1</v>
      </c>
      <c r="F9" s="13" t="b">
        <f t="shared" si="1"/>
        <v>1</v>
      </c>
    </row>
    <row r="10" spans="2:6" ht="20.100000000000001" customHeight="1" x14ac:dyDescent="0.25">
      <c r="B10" s="1" t="s">
        <v>27</v>
      </c>
      <c r="C10" s="8">
        <v>2893</v>
      </c>
      <c r="D10" s="8">
        <v>2893</v>
      </c>
      <c r="E10" s="13" t="b">
        <f t="shared" si="0"/>
        <v>0</v>
      </c>
      <c r="F10" s="13" t="b">
        <f t="shared" si="1"/>
        <v>1</v>
      </c>
    </row>
    <row r="11" spans="2:6" ht="20.100000000000001" customHeight="1" x14ac:dyDescent="0.25">
      <c r="B11" s="1" t="s">
        <v>28</v>
      </c>
      <c r="C11" s="8">
        <v>2263</v>
      </c>
      <c r="D11" s="8">
        <v>2000</v>
      </c>
      <c r="E11" s="13" t="b">
        <f t="shared" si="0"/>
        <v>1</v>
      </c>
      <c r="F11" s="13" t="b">
        <f t="shared" si="1"/>
        <v>1</v>
      </c>
    </row>
    <row r="12" spans="2:6" ht="20.100000000000001" customHeight="1" x14ac:dyDescent="0.25">
      <c r="B12" s="1" t="s">
        <v>29</v>
      </c>
      <c r="C12" s="8">
        <v>1841</v>
      </c>
      <c r="D12" s="8">
        <v>2677</v>
      </c>
      <c r="E12" s="13" t="b">
        <f t="shared" si="0"/>
        <v>1</v>
      </c>
      <c r="F12" s="13" t="b">
        <f t="shared" si="1"/>
        <v>1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8FC0-AB8E-494F-8361-1D68279FB325}">
  <dimension ref="B2:F12"/>
  <sheetViews>
    <sheetView showGridLines="0" workbookViewId="0">
      <selection activeCell="B2" sqref="B2:F12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1" customWidth="1"/>
  </cols>
  <sheetData>
    <row r="2" spans="2:6" ht="20.100000000000001" customHeight="1" x14ac:dyDescent="0.35">
      <c r="B2" s="12" t="s">
        <v>39</v>
      </c>
      <c r="C2" s="12"/>
      <c r="D2" s="12"/>
      <c r="E2" s="12"/>
      <c r="F2" s="12"/>
    </row>
    <row r="4" spans="2:6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33</v>
      </c>
      <c r="F4" s="9" t="s">
        <v>34</v>
      </c>
    </row>
    <row r="5" spans="2:6" ht="20.100000000000001" customHeight="1" x14ac:dyDescent="0.25">
      <c r="B5" s="1" t="s">
        <v>22</v>
      </c>
      <c r="C5" s="8">
        <v>1998</v>
      </c>
      <c r="D5" s="8">
        <v>3853</v>
      </c>
      <c r="E5" s="13" t="b">
        <f>C5&gt;D5</f>
        <v>0</v>
      </c>
      <c r="F5" s="13" t="b">
        <f>B5&gt;"apple"</f>
        <v>1</v>
      </c>
    </row>
    <row r="6" spans="2:6" ht="20.100000000000001" customHeight="1" x14ac:dyDescent="0.25">
      <c r="B6" s="1" t="s">
        <v>23</v>
      </c>
      <c r="C6" s="8">
        <v>2458</v>
      </c>
      <c r="D6" s="8">
        <v>2298</v>
      </c>
      <c r="E6" s="13" t="b">
        <f t="shared" ref="E6:E12" si="0">C6&gt;D6</f>
        <v>1</v>
      </c>
      <c r="F6" s="13" t="b">
        <f t="shared" ref="F6:F12" si="1">B6&gt;"apple"</f>
        <v>1</v>
      </c>
    </row>
    <row r="7" spans="2:6" ht="20.100000000000001" customHeight="1" x14ac:dyDescent="0.25">
      <c r="B7" s="1" t="s">
        <v>24</v>
      </c>
      <c r="C7" s="8">
        <v>1692</v>
      </c>
      <c r="D7" s="8">
        <v>1692</v>
      </c>
      <c r="E7" s="13" t="b">
        <f t="shared" si="0"/>
        <v>0</v>
      </c>
      <c r="F7" s="13" t="b">
        <f t="shared" si="1"/>
        <v>0</v>
      </c>
    </row>
    <row r="8" spans="2:6" ht="20.100000000000001" customHeight="1" x14ac:dyDescent="0.25">
      <c r="B8" s="1" t="s">
        <v>25</v>
      </c>
      <c r="C8" s="8">
        <v>1075</v>
      </c>
      <c r="D8" s="8">
        <v>2687</v>
      </c>
      <c r="E8" s="13" t="b">
        <f t="shared" si="0"/>
        <v>0</v>
      </c>
      <c r="F8" s="13" t="b">
        <f t="shared" si="1"/>
        <v>1</v>
      </c>
    </row>
    <row r="9" spans="2:6" ht="20.100000000000001" customHeight="1" x14ac:dyDescent="0.25">
      <c r="B9" s="1" t="s">
        <v>26</v>
      </c>
      <c r="C9" s="8">
        <v>2861</v>
      </c>
      <c r="D9" s="8">
        <v>3289</v>
      </c>
      <c r="E9" s="13" t="b">
        <f t="shared" si="0"/>
        <v>0</v>
      </c>
      <c r="F9" s="13" t="b">
        <f t="shared" si="1"/>
        <v>1</v>
      </c>
    </row>
    <row r="10" spans="2:6" ht="20.100000000000001" customHeight="1" x14ac:dyDescent="0.25">
      <c r="B10" s="1" t="s">
        <v>27</v>
      </c>
      <c r="C10" s="8">
        <v>2893</v>
      </c>
      <c r="D10" s="8">
        <v>2893</v>
      </c>
      <c r="E10" s="13" t="b">
        <f t="shared" si="0"/>
        <v>0</v>
      </c>
      <c r="F10" s="13" t="b">
        <f t="shared" si="1"/>
        <v>1</v>
      </c>
    </row>
    <row r="11" spans="2:6" ht="20.100000000000001" customHeight="1" x14ac:dyDescent="0.25">
      <c r="B11" s="1" t="s">
        <v>28</v>
      </c>
      <c r="C11" s="8">
        <v>2263</v>
      </c>
      <c r="D11" s="8">
        <v>2000</v>
      </c>
      <c r="E11" s="13" t="b">
        <f t="shared" si="0"/>
        <v>1</v>
      </c>
      <c r="F11" s="13" t="b">
        <f t="shared" si="1"/>
        <v>1</v>
      </c>
    </row>
    <row r="12" spans="2:6" ht="20.100000000000001" customHeight="1" x14ac:dyDescent="0.25">
      <c r="B12" s="1" t="s">
        <v>29</v>
      </c>
      <c r="C12" s="8">
        <v>1841</v>
      </c>
      <c r="D12" s="8">
        <v>2677</v>
      </c>
      <c r="E12" s="13" t="b">
        <f t="shared" si="0"/>
        <v>0</v>
      </c>
      <c r="F12" s="13" t="b">
        <f t="shared" si="1"/>
        <v>0</v>
      </c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4C11-9B12-42D0-9AAC-78667AF13B67}">
  <dimension ref="B2:F12"/>
  <sheetViews>
    <sheetView showGridLines="0" workbookViewId="0">
      <selection activeCell="B2" sqref="B2:F12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1" customWidth="1"/>
  </cols>
  <sheetData>
    <row r="2" spans="2:6" ht="20.100000000000001" customHeight="1" x14ac:dyDescent="0.35">
      <c r="B2" s="12" t="s">
        <v>40</v>
      </c>
      <c r="C2" s="12"/>
      <c r="D2" s="12"/>
      <c r="E2" s="12"/>
      <c r="F2" s="12"/>
    </row>
    <row r="4" spans="2:6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33</v>
      </c>
      <c r="F4" s="9" t="s">
        <v>34</v>
      </c>
    </row>
    <row r="5" spans="2:6" ht="20.100000000000001" customHeight="1" x14ac:dyDescent="0.25">
      <c r="B5" s="1" t="s">
        <v>22</v>
      </c>
      <c r="C5" s="8">
        <v>1998</v>
      </c>
      <c r="D5" s="8">
        <v>3853</v>
      </c>
      <c r="E5" s="13" t="b">
        <f>C5&lt;D5</f>
        <v>1</v>
      </c>
      <c r="F5" s="13" t="b">
        <f>B5&lt;"apple"</f>
        <v>0</v>
      </c>
    </row>
    <row r="6" spans="2:6" ht="20.100000000000001" customHeight="1" x14ac:dyDescent="0.25">
      <c r="B6" s="1" t="s">
        <v>23</v>
      </c>
      <c r="C6" s="8">
        <v>2458</v>
      </c>
      <c r="D6" s="8">
        <v>2298</v>
      </c>
      <c r="E6" s="13" t="b">
        <f t="shared" ref="E6:E12" si="0">C6&lt;D6</f>
        <v>0</v>
      </c>
      <c r="F6" s="13" t="b">
        <f t="shared" ref="F6:F12" si="1">B6&lt;"apple"</f>
        <v>0</v>
      </c>
    </row>
    <row r="7" spans="2:6" ht="20.100000000000001" customHeight="1" x14ac:dyDescent="0.25">
      <c r="B7" s="1" t="s">
        <v>24</v>
      </c>
      <c r="C7" s="8">
        <v>1692</v>
      </c>
      <c r="D7" s="8">
        <v>1692</v>
      </c>
      <c r="E7" s="13" t="b">
        <f t="shared" si="0"/>
        <v>0</v>
      </c>
      <c r="F7" s="13" t="b">
        <f t="shared" si="1"/>
        <v>0</v>
      </c>
    </row>
    <row r="8" spans="2:6" ht="20.100000000000001" customHeight="1" x14ac:dyDescent="0.25">
      <c r="B8" s="1" t="s">
        <v>25</v>
      </c>
      <c r="C8" s="8">
        <v>1075</v>
      </c>
      <c r="D8" s="8">
        <v>2687</v>
      </c>
      <c r="E8" s="13" t="b">
        <f t="shared" si="0"/>
        <v>1</v>
      </c>
      <c r="F8" s="13" t="b">
        <f t="shared" si="1"/>
        <v>0</v>
      </c>
    </row>
    <row r="9" spans="2:6" ht="20.100000000000001" customHeight="1" x14ac:dyDescent="0.25">
      <c r="B9" s="1" t="s">
        <v>26</v>
      </c>
      <c r="C9" s="8">
        <v>2861</v>
      </c>
      <c r="D9" s="8">
        <v>3289</v>
      </c>
      <c r="E9" s="13" t="b">
        <f t="shared" si="0"/>
        <v>1</v>
      </c>
      <c r="F9" s="13" t="b">
        <f t="shared" si="1"/>
        <v>0</v>
      </c>
    </row>
    <row r="10" spans="2:6" ht="20.100000000000001" customHeight="1" x14ac:dyDescent="0.25">
      <c r="B10" s="1" t="s">
        <v>27</v>
      </c>
      <c r="C10" s="8">
        <v>2893</v>
      </c>
      <c r="D10" s="8">
        <v>2893</v>
      </c>
      <c r="E10" s="13" t="b">
        <f t="shared" si="0"/>
        <v>0</v>
      </c>
      <c r="F10" s="13" t="b">
        <f t="shared" si="1"/>
        <v>0</v>
      </c>
    </row>
    <row r="11" spans="2:6" ht="20.100000000000001" customHeight="1" x14ac:dyDescent="0.25">
      <c r="B11" s="1" t="s">
        <v>28</v>
      </c>
      <c r="C11" s="8">
        <v>2263</v>
      </c>
      <c r="D11" s="8">
        <v>2000</v>
      </c>
      <c r="E11" s="13" t="b">
        <f t="shared" si="0"/>
        <v>0</v>
      </c>
      <c r="F11" s="13" t="b">
        <f t="shared" si="1"/>
        <v>0</v>
      </c>
    </row>
    <row r="12" spans="2:6" ht="20.100000000000001" customHeight="1" x14ac:dyDescent="0.25">
      <c r="B12" s="1" t="s">
        <v>29</v>
      </c>
      <c r="C12" s="8">
        <v>1841</v>
      </c>
      <c r="D12" s="8">
        <v>2677</v>
      </c>
      <c r="E12" s="13" t="b">
        <f t="shared" si="0"/>
        <v>1</v>
      </c>
      <c r="F12" s="13" t="b">
        <f t="shared" si="1"/>
        <v>1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C7BC-8580-448E-9B02-BBA267B0489A}">
  <dimension ref="B2:F12"/>
  <sheetViews>
    <sheetView showGridLines="0" workbookViewId="0">
      <selection activeCell="B2" sqref="B2:F12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1" customWidth="1"/>
  </cols>
  <sheetData>
    <row r="2" spans="2:6" ht="20.100000000000001" customHeight="1" x14ac:dyDescent="0.35">
      <c r="B2" s="12" t="s">
        <v>41</v>
      </c>
      <c r="C2" s="12"/>
      <c r="D2" s="12"/>
      <c r="E2" s="12"/>
      <c r="F2" s="12"/>
    </row>
    <row r="4" spans="2:6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33</v>
      </c>
      <c r="F4" s="9" t="s">
        <v>34</v>
      </c>
    </row>
    <row r="5" spans="2:6" ht="20.100000000000001" customHeight="1" x14ac:dyDescent="0.25">
      <c r="B5" s="1" t="s">
        <v>22</v>
      </c>
      <c r="C5" s="8">
        <v>1998</v>
      </c>
      <c r="D5" s="8">
        <v>3853</v>
      </c>
      <c r="E5" s="13" t="b">
        <f>C5&gt;=D5</f>
        <v>0</v>
      </c>
      <c r="F5" s="13" t="b">
        <f>B5&gt;="apple"</f>
        <v>1</v>
      </c>
    </row>
    <row r="6" spans="2:6" ht="20.100000000000001" customHeight="1" x14ac:dyDescent="0.25">
      <c r="B6" s="1" t="s">
        <v>23</v>
      </c>
      <c r="C6" s="8">
        <v>2458</v>
      </c>
      <c r="D6" s="8">
        <v>2298</v>
      </c>
      <c r="E6" s="13" t="b">
        <f t="shared" ref="E6:E12" si="0">C6&gt;=D6</f>
        <v>1</v>
      </c>
      <c r="F6" s="13" t="b">
        <f t="shared" ref="F6:F12" si="1">B6&gt;="apple"</f>
        <v>1</v>
      </c>
    </row>
    <row r="7" spans="2:6" ht="20.100000000000001" customHeight="1" x14ac:dyDescent="0.25">
      <c r="B7" s="1" t="s">
        <v>24</v>
      </c>
      <c r="C7" s="8">
        <v>1692</v>
      </c>
      <c r="D7" s="8">
        <v>1692</v>
      </c>
      <c r="E7" s="13" t="b">
        <f t="shared" si="0"/>
        <v>1</v>
      </c>
      <c r="F7" s="13" t="b">
        <f t="shared" si="1"/>
        <v>1</v>
      </c>
    </row>
    <row r="8" spans="2:6" ht="20.100000000000001" customHeight="1" x14ac:dyDescent="0.25">
      <c r="B8" s="1" t="s">
        <v>25</v>
      </c>
      <c r="C8" s="8">
        <v>1075</v>
      </c>
      <c r="D8" s="8">
        <v>2687</v>
      </c>
      <c r="E8" s="13" t="b">
        <f t="shared" si="0"/>
        <v>0</v>
      </c>
      <c r="F8" s="13" t="b">
        <f t="shared" si="1"/>
        <v>1</v>
      </c>
    </row>
    <row r="9" spans="2:6" ht="20.100000000000001" customHeight="1" x14ac:dyDescent="0.25">
      <c r="B9" s="1" t="s">
        <v>26</v>
      </c>
      <c r="C9" s="8">
        <v>2861</v>
      </c>
      <c r="D9" s="8">
        <v>3289</v>
      </c>
      <c r="E9" s="13" t="b">
        <f t="shared" si="0"/>
        <v>0</v>
      </c>
      <c r="F9" s="13" t="b">
        <f t="shared" si="1"/>
        <v>1</v>
      </c>
    </row>
    <row r="10" spans="2:6" ht="20.100000000000001" customHeight="1" x14ac:dyDescent="0.25">
      <c r="B10" s="1" t="s">
        <v>27</v>
      </c>
      <c r="C10" s="8">
        <v>2893</v>
      </c>
      <c r="D10" s="8">
        <v>2893</v>
      </c>
      <c r="E10" s="13" t="b">
        <f t="shared" si="0"/>
        <v>1</v>
      </c>
      <c r="F10" s="13" t="b">
        <f t="shared" si="1"/>
        <v>1</v>
      </c>
    </row>
    <row r="11" spans="2:6" ht="20.100000000000001" customHeight="1" x14ac:dyDescent="0.25">
      <c r="B11" s="1" t="s">
        <v>28</v>
      </c>
      <c r="C11" s="8">
        <v>2263</v>
      </c>
      <c r="D11" s="8">
        <v>2000</v>
      </c>
      <c r="E11" s="13" t="b">
        <f t="shared" si="0"/>
        <v>1</v>
      </c>
      <c r="F11" s="13" t="b">
        <f t="shared" si="1"/>
        <v>1</v>
      </c>
    </row>
    <row r="12" spans="2:6" ht="20.100000000000001" customHeight="1" x14ac:dyDescent="0.25">
      <c r="B12" s="1" t="s">
        <v>29</v>
      </c>
      <c r="C12" s="8">
        <v>1841</v>
      </c>
      <c r="D12" s="8">
        <v>2677</v>
      </c>
      <c r="E12" s="13" t="b">
        <f t="shared" si="0"/>
        <v>0</v>
      </c>
      <c r="F12" s="13" t="b">
        <f t="shared" si="1"/>
        <v>0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71206-8D27-4E9A-8B31-98806E4B4835}">
  <dimension ref="B2:F12"/>
  <sheetViews>
    <sheetView showGridLines="0" workbookViewId="0">
      <selection activeCell="O14" sqref="O14:O15"/>
    </sheetView>
  </sheetViews>
  <sheetFormatPr defaultRowHeight="20.100000000000001" customHeight="1" x14ac:dyDescent="0.25"/>
  <cols>
    <col min="2" max="2" width="15.28515625" customWidth="1"/>
    <col min="3" max="3" width="14.28515625" customWidth="1"/>
    <col min="4" max="4" width="14.42578125" customWidth="1"/>
    <col min="5" max="5" width="11" customWidth="1"/>
  </cols>
  <sheetData>
    <row r="2" spans="2:6" ht="20.100000000000001" customHeight="1" x14ac:dyDescent="0.35">
      <c r="B2" s="12" t="s">
        <v>42</v>
      </c>
      <c r="C2" s="12"/>
      <c r="D2" s="12"/>
      <c r="E2" s="12"/>
      <c r="F2" s="12"/>
    </row>
    <row r="4" spans="2:6" ht="20.100000000000001" customHeight="1" x14ac:dyDescent="0.25">
      <c r="B4" s="9" t="s">
        <v>20</v>
      </c>
      <c r="C4" s="9" t="s">
        <v>30</v>
      </c>
      <c r="D4" s="9" t="s">
        <v>31</v>
      </c>
      <c r="E4" s="9" t="s">
        <v>33</v>
      </c>
      <c r="F4" s="9" t="s">
        <v>34</v>
      </c>
    </row>
    <row r="5" spans="2:6" ht="20.100000000000001" customHeight="1" x14ac:dyDescent="0.25">
      <c r="B5" s="1" t="s">
        <v>22</v>
      </c>
      <c r="C5" s="8">
        <v>1998</v>
      </c>
      <c r="D5" s="8">
        <v>3853</v>
      </c>
      <c r="E5" s="13" t="b">
        <f>C5&lt;=D5</f>
        <v>1</v>
      </c>
      <c r="F5" s="13" t="b">
        <f>B5&lt;="apple"</f>
        <v>0</v>
      </c>
    </row>
    <row r="6" spans="2:6" ht="20.100000000000001" customHeight="1" x14ac:dyDescent="0.25">
      <c r="B6" s="1" t="s">
        <v>23</v>
      </c>
      <c r="C6" s="8">
        <v>2458</v>
      </c>
      <c r="D6" s="8">
        <v>2298</v>
      </c>
      <c r="E6" s="13" t="b">
        <f t="shared" ref="E6:E12" si="0">C6&lt;=D6</f>
        <v>0</v>
      </c>
      <c r="F6" s="13" t="b">
        <f t="shared" ref="F6:F12" si="1">B6&lt;="apple"</f>
        <v>0</v>
      </c>
    </row>
    <row r="7" spans="2:6" ht="20.100000000000001" customHeight="1" x14ac:dyDescent="0.25">
      <c r="B7" s="1" t="s">
        <v>24</v>
      </c>
      <c r="C7" s="8">
        <v>1692</v>
      </c>
      <c r="D7" s="8">
        <v>1692</v>
      </c>
      <c r="E7" s="13" t="b">
        <f t="shared" si="0"/>
        <v>1</v>
      </c>
      <c r="F7" s="13" t="b">
        <f t="shared" si="1"/>
        <v>1</v>
      </c>
    </row>
    <row r="8" spans="2:6" ht="20.100000000000001" customHeight="1" x14ac:dyDescent="0.25">
      <c r="B8" s="1" t="s">
        <v>25</v>
      </c>
      <c r="C8" s="8">
        <v>1075</v>
      </c>
      <c r="D8" s="8">
        <v>2687</v>
      </c>
      <c r="E8" s="13" t="b">
        <f t="shared" si="0"/>
        <v>1</v>
      </c>
      <c r="F8" s="13" t="b">
        <f t="shared" si="1"/>
        <v>0</v>
      </c>
    </row>
    <row r="9" spans="2:6" ht="20.100000000000001" customHeight="1" x14ac:dyDescent="0.25">
      <c r="B9" s="1" t="s">
        <v>26</v>
      </c>
      <c r="C9" s="8">
        <v>2861</v>
      </c>
      <c r="D9" s="8">
        <v>3289</v>
      </c>
      <c r="E9" s="13" t="b">
        <f t="shared" si="0"/>
        <v>1</v>
      </c>
      <c r="F9" s="13" t="b">
        <f t="shared" si="1"/>
        <v>0</v>
      </c>
    </row>
    <row r="10" spans="2:6" ht="20.100000000000001" customHeight="1" x14ac:dyDescent="0.25">
      <c r="B10" s="1" t="s">
        <v>27</v>
      </c>
      <c r="C10" s="8">
        <v>2893</v>
      </c>
      <c r="D10" s="8">
        <v>2893</v>
      </c>
      <c r="E10" s="13" t="b">
        <f t="shared" si="0"/>
        <v>1</v>
      </c>
      <c r="F10" s="13" t="b">
        <f t="shared" si="1"/>
        <v>0</v>
      </c>
    </row>
    <row r="11" spans="2:6" ht="20.100000000000001" customHeight="1" x14ac:dyDescent="0.25">
      <c r="B11" s="1" t="s">
        <v>28</v>
      </c>
      <c r="C11" s="8">
        <v>2263</v>
      </c>
      <c r="D11" s="8">
        <v>2000</v>
      </c>
      <c r="E11" s="13" t="b">
        <f t="shared" si="0"/>
        <v>0</v>
      </c>
      <c r="F11" s="13" t="b">
        <f t="shared" si="1"/>
        <v>0</v>
      </c>
    </row>
    <row r="12" spans="2:6" ht="20.100000000000001" customHeight="1" x14ac:dyDescent="0.25">
      <c r="B12" s="1" t="s">
        <v>29</v>
      </c>
      <c r="C12" s="8">
        <v>1841</v>
      </c>
      <c r="D12" s="8">
        <v>2677</v>
      </c>
      <c r="E12" s="13" t="b">
        <f t="shared" si="0"/>
        <v>1</v>
      </c>
      <c r="F12" s="13" t="b">
        <f t="shared" si="1"/>
        <v>1</v>
      </c>
    </row>
  </sheetData>
  <mergeCells count="1"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8441-D247-4081-95B7-DF1495546195}">
  <dimension ref="B2:D13"/>
  <sheetViews>
    <sheetView showGridLines="0" workbookViewId="0">
      <selection activeCell="M15" sqref="M15"/>
    </sheetView>
  </sheetViews>
  <sheetFormatPr defaultRowHeight="20.100000000000001" customHeight="1" x14ac:dyDescent="0.25"/>
  <cols>
    <col min="2" max="2" width="12.28515625" customWidth="1"/>
    <col min="3" max="3" width="14.42578125" customWidth="1"/>
    <col min="4" max="4" width="17.85546875" customWidth="1"/>
  </cols>
  <sheetData>
    <row r="2" spans="2:4" ht="20.100000000000001" customHeight="1" x14ac:dyDescent="0.35">
      <c r="B2" s="12" t="s">
        <v>46</v>
      </c>
      <c r="C2" s="12"/>
      <c r="D2" s="12"/>
    </row>
    <row r="4" spans="2:4" ht="20.100000000000001" customHeight="1" x14ac:dyDescent="0.25">
      <c r="B4" s="14" t="s">
        <v>43</v>
      </c>
      <c r="C4" s="14" t="s">
        <v>44</v>
      </c>
      <c r="D4" s="14" t="s">
        <v>45</v>
      </c>
    </row>
    <row r="5" spans="2:4" ht="20.100000000000001" customHeight="1" x14ac:dyDescent="0.25">
      <c r="B5" s="13">
        <v>1</v>
      </c>
      <c r="C5" s="13" t="b">
        <v>1</v>
      </c>
      <c r="D5" s="13" t="b">
        <f>B5=--C5</f>
        <v>1</v>
      </c>
    </row>
    <row r="6" spans="2:4" ht="20.100000000000001" customHeight="1" x14ac:dyDescent="0.25">
      <c r="B6" s="13">
        <v>1</v>
      </c>
      <c r="C6" s="13" t="b">
        <v>0</v>
      </c>
      <c r="D6" s="13" t="b">
        <f t="shared" ref="D6:D13" si="0">B6=--C6</f>
        <v>0</v>
      </c>
    </row>
    <row r="7" spans="2:4" ht="20.100000000000001" customHeight="1" x14ac:dyDescent="0.25">
      <c r="B7" s="13">
        <v>0</v>
      </c>
      <c r="C7" s="13" t="b">
        <v>1</v>
      </c>
      <c r="D7" s="13" t="b">
        <f t="shared" si="0"/>
        <v>0</v>
      </c>
    </row>
    <row r="8" spans="2:4" ht="20.100000000000001" customHeight="1" x14ac:dyDescent="0.25">
      <c r="B8" s="13">
        <v>0</v>
      </c>
      <c r="C8" s="13" t="b">
        <v>1</v>
      </c>
      <c r="D8" s="13" t="b">
        <f t="shared" si="0"/>
        <v>0</v>
      </c>
    </row>
    <row r="9" spans="2:4" ht="20.100000000000001" customHeight="1" x14ac:dyDescent="0.25">
      <c r="B9" s="13">
        <v>0</v>
      </c>
      <c r="C9" s="13" t="b">
        <v>0</v>
      </c>
      <c r="D9" s="13" t="b">
        <f t="shared" si="0"/>
        <v>1</v>
      </c>
    </row>
    <row r="10" spans="2:4" ht="20.100000000000001" customHeight="1" x14ac:dyDescent="0.25">
      <c r="B10" s="13">
        <v>1</v>
      </c>
      <c r="C10" s="13" t="b">
        <v>0</v>
      </c>
      <c r="D10" s="13" t="b">
        <f t="shared" si="0"/>
        <v>0</v>
      </c>
    </row>
    <row r="11" spans="2:4" ht="20.100000000000001" customHeight="1" x14ac:dyDescent="0.25">
      <c r="B11" s="13">
        <v>5</v>
      </c>
      <c r="C11" s="13" t="b">
        <v>1</v>
      </c>
      <c r="D11" s="13" t="b">
        <f t="shared" si="0"/>
        <v>0</v>
      </c>
    </row>
    <row r="12" spans="2:4" ht="20.100000000000001" customHeight="1" x14ac:dyDescent="0.25">
      <c r="B12" s="13">
        <v>0</v>
      </c>
      <c r="C12" s="13" t="b">
        <v>0</v>
      </c>
      <c r="D12" s="13" t="b">
        <f t="shared" si="0"/>
        <v>1</v>
      </c>
    </row>
    <row r="13" spans="2:4" ht="20.100000000000001" customHeight="1" x14ac:dyDescent="0.25">
      <c r="B13" s="13">
        <v>7</v>
      </c>
      <c r="C13" s="13" t="b">
        <v>0</v>
      </c>
      <c r="D13" s="13" t="b">
        <f t="shared" si="0"/>
        <v>0</v>
      </c>
    </row>
  </sheetData>
  <mergeCells count="1">
    <mergeCell ref="B2:D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Quick view</vt:lpstr>
      <vt:lpstr>dataset</vt:lpstr>
      <vt:lpstr>Equal to</vt:lpstr>
      <vt:lpstr>Not Equal to</vt:lpstr>
      <vt:lpstr>Greater than</vt:lpstr>
      <vt:lpstr>Less than</vt:lpstr>
      <vt:lpstr>Greater than or Equal</vt:lpstr>
      <vt:lpstr>Less than or Equal</vt:lpstr>
      <vt:lpstr>boolean</vt:lpstr>
      <vt:lpstr>Dates</vt:lpstr>
      <vt:lpstr>IF function</vt:lpstr>
      <vt:lpstr>Formula</vt:lpstr>
      <vt:lpstr>Conditional Formatting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dcterms:created xsi:type="dcterms:W3CDTF">2022-01-26T09:47:31Z</dcterms:created>
  <dcterms:modified xsi:type="dcterms:W3CDTF">2022-01-27T08:55:12Z</dcterms:modified>
</cp:coreProperties>
</file>