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3041df4738d062/Desktop/SoftEko/Less Than Or Equal to Excel/"/>
    </mc:Choice>
  </mc:AlternateContent>
  <xr:revisionPtr revIDLastSave="520" documentId="8_{92BB33EF-AB21-4983-A9C1-8C11AD1C27EF}" xr6:coauthVersionLast="47" xr6:coauthVersionMax="47" xr10:uidLastSave="{7177D2BF-1F52-4BC4-AE64-055CA82BE58E}"/>
  <bookViews>
    <workbookView xWindow="-120" yWindow="-120" windowWidth="20730" windowHeight="11160" firstSheet="8" activeTab="12" xr2:uid="{A8FA36A9-1986-4FDF-872E-BC24108CF3C3}"/>
  </bookViews>
  <sheets>
    <sheet name="Overview" sheetId="16" r:id="rId1"/>
    <sheet name="Dataset" sheetId="1" r:id="rId2"/>
    <sheet name="Compare String" sheetId="2" r:id="rId3"/>
    <sheet name="Compare Number" sheetId="3" r:id="rId4"/>
    <sheet name="Compare Dates" sheetId="4" r:id="rId5"/>
    <sheet name="Using IF" sheetId="5" state="hidden" r:id="rId6"/>
    <sheet name="Error while comparing Dates" sheetId="13" r:id="rId7"/>
    <sheet name="Using DATEVALUE Function" sheetId="11" r:id="rId8"/>
    <sheet name="Using IF " sheetId="7" r:id="rId9"/>
    <sheet name="Using COUNTIF" sheetId="8" r:id="rId10"/>
    <sheet name="Using SUMIF" sheetId="9" r:id="rId11"/>
    <sheet name="Conditional Formatting" sheetId="14" r:id="rId12"/>
    <sheet name="Practice Section" sheetId="10" r:id="rId13"/>
  </sheets>
  <externalReferences>
    <externalReference r:id="rId14"/>
  </externalReferences>
  <definedNames>
    <definedName name="Ratings">'[1]LOOKUP  table with named Range'!$G$3:$H$7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6" l="1"/>
  <c r="E5" i="16"/>
  <c r="E6" i="16"/>
  <c r="E7" i="16"/>
  <c r="E8" i="16"/>
  <c r="E4" i="16"/>
  <c r="G4" i="9"/>
  <c r="H4" i="8"/>
  <c r="E4" i="7"/>
  <c r="J6" i="11"/>
  <c r="J6" i="13"/>
  <c r="J6" i="4"/>
  <c r="H7" i="3"/>
  <c r="H8" i="3"/>
  <c r="H9" i="3"/>
  <c r="H10" i="3"/>
  <c r="H6" i="3"/>
  <c r="J6" i="2"/>
  <c r="E5" i="7"/>
  <c r="E6" i="7"/>
  <c r="E7" i="7"/>
  <c r="E8" i="7"/>
  <c r="E9" i="7"/>
  <c r="E10" i="7"/>
  <c r="E11" i="7"/>
  <c r="J7" i="4"/>
  <c r="J8" i="4"/>
  <c r="J9" i="4"/>
  <c r="J10" i="4"/>
  <c r="J7" i="2"/>
  <c r="J8" i="2"/>
  <c r="J9" i="2"/>
  <c r="J10" i="2"/>
  <c r="J10" i="11"/>
  <c r="J9" i="11"/>
  <c r="J8" i="11"/>
  <c r="J7" i="11"/>
  <c r="E11" i="8"/>
  <c r="E10" i="8"/>
  <c r="E9" i="8"/>
  <c r="E8" i="8"/>
  <c r="E7" i="8"/>
  <c r="E6" i="8"/>
  <c r="E5" i="8"/>
  <c r="E4" i="8"/>
  <c r="H7" i="5"/>
  <c r="H8" i="5"/>
  <c r="H9" i="5"/>
  <c r="H10" i="5"/>
  <c r="H6" i="5"/>
  <c r="D5" i="16"/>
  <c r="D6" i="16"/>
  <c r="D7" i="16"/>
  <c r="D8" i="16"/>
  <c r="D9" i="16"/>
  <c r="D4" i="16"/>
</calcChain>
</file>

<file path=xl/sharedStrings.xml><?xml version="1.0" encoding="utf-8"?>
<sst xmlns="http://schemas.openxmlformats.org/spreadsheetml/2006/main" count="267" uniqueCount="62">
  <si>
    <t>Store A</t>
  </si>
  <si>
    <t>Fruit Name</t>
  </si>
  <si>
    <t>Quantity</t>
  </si>
  <si>
    <t>Price</t>
  </si>
  <si>
    <t>Apple</t>
  </si>
  <si>
    <t>Orange</t>
  </si>
  <si>
    <t>Kiwi</t>
  </si>
  <si>
    <t>Avacado</t>
  </si>
  <si>
    <t>Cherry</t>
  </si>
  <si>
    <t>Store B</t>
  </si>
  <si>
    <t>Grape</t>
  </si>
  <si>
    <t>Less Than Or Equal to Excel</t>
  </si>
  <si>
    <t>Less Than Or Equal</t>
  </si>
  <si>
    <t>Apricot</t>
  </si>
  <si>
    <t>Pear</t>
  </si>
  <si>
    <t>Order Date</t>
  </si>
  <si>
    <t>Price/Kg</t>
  </si>
  <si>
    <t>Adam Smith</t>
  </si>
  <si>
    <t>Tori Vega</t>
  </si>
  <si>
    <t>Jonathon Swift</t>
  </si>
  <si>
    <t>Jim Carry</t>
  </si>
  <si>
    <t>Marry Jonas</t>
  </si>
  <si>
    <t>Subject</t>
  </si>
  <si>
    <t>Physics</t>
  </si>
  <si>
    <t>Chemistry</t>
  </si>
  <si>
    <t>Biology</t>
  </si>
  <si>
    <t>Mathematics</t>
  </si>
  <si>
    <t>History</t>
  </si>
  <si>
    <t>Marks</t>
  </si>
  <si>
    <t>Beck Smith</t>
  </si>
  <si>
    <t>Bill Swift</t>
  </si>
  <si>
    <t>Grade</t>
  </si>
  <si>
    <t>Fail</t>
  </si>
  <si>
    <t>Pass</t>
  </si>
  <si>
    <t>&lt;=59</t>
  </si>
  <si>
    <t>&gt;=60</t>
  </si>
  <si>
    <t>Do it YourSelf</t>
  </si>
  <si>
    <t>SalesPerson</t>
  </si>
  <si>
    <t>Region</t>
  </si>
  <si>
    <t>Sales</t>
  </si>
  <si>
    <t>Florida</t>
  </si>
  <si>
    <t>California</t>
  </si>
  <si>
    <t>Rachel Ross</t>
  </si>
  <si>
    <t>Miami</t>
  </si>
  <si>
    <t>Victor Rosario</t>
  </si>
  <si>
    <t>New York</t>
  </si>
  <si>
    <t>Kristin Moran</t>
  </si>
  <si>
    <t>Washington</t>
  </si>
  <si>
    <t>Jonas Moran</t>
  </si>
  <si>
    <t>Scott Murdock</t>
  </si>
  <si>
    <t>Los Angeles</t>
  </si>
  <si>
    <t>Jade Vega</t>
  </si>
  <si>
    <t>Las Vegas</t>
  </si>
  <si>
    <t>&lt;=6000</t>
  </si>
  <si>
    <t>SUMIF</t>
  </si>
  <si>
    <t>COUNTIF</t>
  </si>
  <si>
    <t>Price/kg</t>
  </si>
  <si>
    <t>&lt;=59 is considered as Fail so I will mark those cell with Red color</t>
  </si>
  <si>
    <t>Value1</t>
  </si>
  <si>
    <t>Value2</t>
  </si>
  <si>
    <t>Result</t>
  </si>
  <si>
    <t>Formula Operator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</si>
</sst>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i/>
      <sz val="16"/>
      <color theme="5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5" tint="-0.499984740745262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5"/>
      <color theme="0"/>
      <name val="Calibri"/>
      <family val="2"/>
      <scheme val="minor"/>
    </font>
    <font>
      <b/>
      <i/>
      <sz val="14"/>
      <color theme="5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3" fillId="0" borderId="0" xfId="0" applyFont="1" applyFill="1" applyAlignment="1"/>
    <xf numFmtId="1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2" applyFont="1" applyFill="1" applyAlignment="1"/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2" fillId="0" borderId="0" xfId="0" applyNumberFormat="1" applyFon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/>
    <xf numFmtId="0" fontId="5" fillId="0" borderId="0" xfId="0" applyFont="1" applyAlignment="1"/>
    <xf numFmtId="0" fontId="2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7" fillId="4" borderId="1" xfId="0" applyFont="1" applyFill="1" applyBorder="1" applyAlignment="1">
      <alignment horizontal="center"/>
    </xf>
  </cellXfs>
  <cellStyles count="3">
    <cellStyle name="40% - Accent2" xfId="2" builtinId="35"/>
    <cellStyle name="Currency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a3041df4738d062/Desktop/SoftEko/Excel%20LOOKUP%20Table/Excel%20LOOKUP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"/>
      <sheetName val="LOOKUP  Array"/>
      <sheetName val="LOOKUP  Vector"/>
      <sheetName val="LOOKUP  table"/>
      <sheetName val="LOOKUP  table with named Range"/>
      <sheetName val="VLOOKUP"/>
      <sheetName val="HLOOKUP"/>
      <sheetName val="XLOOKUP"/>
      <sheetName val="INDEX &amp; MATCH"/>
      <sheetName val="Practice Sec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G3" t="str">
            <v>Sales</v>
          </cell>
          <cell r="H3" t="str">
            <v>Grade</v>
          </cell>
        </row>
        <row r="4">
          <cell r="G4">
            <v>3000</v>
          </cell>
          <cell r="H4" t="str">
            <v>D</v>
          </cell>
        </row>
        <row r="5">
          <cell r="G5">
            <v>4000</v>
          </cell>
          <cell r="H5" t="str">
            <v>C</v>
          </cell>
        </row>
        <row r="6">
          <cell r="G6">
            <v>5000</v>
          </cell>
          <cell r="H6" t="str">
            <v>B</v>
          </cell>
        </row>
        <row r="7">
          <cell r="G7">
            <v>6000</v>
          </cell>
          <cell r="H7" t="str">
            <v>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565C-E04D-4D17-B3CF-D765EFAC6819}">
  <dimension ref="B1:H9"/>
  <sheetViews>
    <sheetView showGridLines="0" workbookViewId="0">
      <selection activeCell="I6" sqref="I6"/>
    </sheetView>
  </sheetViews>
  <sheetFormatPr defaultRowHeight="20.100000000000001" customHeight="1" x14ac:dyDescent="0.25"/>
  <cols>
    <col min="1" max="1" width="5.5703125" style="1" customWidth="1"/>
    <col min="2" max="2" width="14.140625" style="1" bestFit="1" customWidth="1"/>
    <col min="3" max="3" width="11.28515625" style="1" bestFit="1" customWidth="1"/>
    <col min="4" max="4" width="23" style="1" bestFit="1" customWidth="1"/>
    <col min="5" max="5" width="15.28515625" style="1" customWidth="1"/>
    <col min="6" max="6" width="14.140625" style="1" bestFit="1" customWidth="1"/>
    <col min="7" max="7" width="11.28515625" style="1" bestFit="1" customWidth="1"/>
    <col min="8" max="16384" width="9.140625" style="1"/>
  </cols>
  <sheetData>
    <row r="1" spans="2:8" ht="20.100000000000001" customHeight="1" x14ac:dyDescent="0.35">
      <c r="B1" s="27" t="s">
        <v>11</v>
      </c>
      <c r="C1" s="27"/>
      <c r="D1" s="27"/>
      <c r="E1" s="27"/>
      <c r="F1" s="15"/>
      <c r="G1" s="15"/>
      <c r="H1" s="15"/>
    </row>
    <row r="3" spans="2:8" ht="20.100000000000001" customHeight="1" x14ac:dyDescent="0.3">
      <c r="B3" s="37" t="s">
        <v>58</v>
      </c>
      <c r="C3" s="37" t="s">
        <v>59</v>
      </c>
      <c r="D3" s="37" t="s">
        <v>61</v>
      </c>
      <c r="E3" s="37" t="s">
        <v>60</v>
      </c>
    </row>
    <row r="4" spans="2:8" ht="20.100000000000001" customHeight="1" x14ac:dyDescent="0.25">
      <c r="B4" s="16">
        <v>65</v>
      </c>
      <c r="C4" s="16">
        <v>45</v>
      </c>
      <c r="D4" s="10" t="str">
        <f ca="1">_xlfn.FORMULATEXT(E4)</f>
        <v>=B4&lt;=C4</v>
      </c>
      <c r="E4" s="10" t="b">
        <f>B4&lt;=C4</f>
        <v>0</v>
      </c>
    </row>
    <row r="5" spans="2:8" ht="20.100000000000001" customHeight="1" x14ac:dyDescent="0.25">
      <c r="B5" s="16">
        <v>76</v>
      </c>
      <c r="C5" s="16">
        <v>95</v>
      </c>
      <c r="D5" s="10" t="str">
        <f t="shared" ref="D5:D9" ca="1" si="0">_xlfn.FORMULATEXT(E5)</f>
        <v>=B5&lt;=C5</v>
      </c>
      <c r="E5" s="10" t="b">
        <f>B5&lt;=C5</f>
        <v>1</v>
      </c>
    </row>
    <row r="6" spans="2:8" ht="20.100000000000001" customHeight="1" x14ac:dyDescent="0.25">
      <c r="B6" s="16">
        <v>125</v>
      </c>
      <c r="C6" s="16">
        <v>145</v>
      </c>
      <c r="D6" s="10" t="str">
        <f t="shared" ca="1" si="0"/>
        <v>=B6&lt;=C6</v>
      </c>
      <c r="E6" s="10" t="b">
        <f>B6&lt;=C6</f>
        <v>1</v>
      </c>
    </row>
    <row r="7" spans="2:8" ht="20.100000000000001" customHeight="1" x14ac:dyDescent="0.25">
      <c r="B7" s="16">
        <v>200</v>
      </c>
      <c r="C7" s="16">
        <v>200</v>
      </c>
      <c r="D7" s="10" t="str">
        <f t="shared" ca="1" si="0"/>
        <v>=B7&lt;=C7</v>
      </c>
      <c r="E7" s="10" t="b">
        <f>B7&lt;=C7</f>
        <v>1</v>
      </c>
    </row>
    <row r="8" spans="2:8" ht="20.100000000000001" customHeight="1" x14ac:dyDescent="0.25">
      <c r="B8" s="16" t="s">
        <v>5</v>
      </c>
      <c r="C8" s="16" t="s">
        <v>6</v>
      </c>
      <c r="D8" s="10" t="str">
        <f t="shared" ca="1" si="0"/>
        <v>=B8&lt;=C8</v>
      </c>
      <c r="E8" s="10" t="b">
        <f>B8&lt;=C8</f>
        <v>0</v>
      </c>
    </row>
    <row r="9" spans="2:8" ht="20.100000000000001" customHeight="1" x14ac:dyDescent="0.25">
      <c r="B9" s="10" t="s">
        <v>4</v>
      </c>
      <c r="C9" s="10" t="s">
        <v>4</v>
      </c>
      <c r="D9" s="10" t="str">
        <f t="shared" ca="1" si="0"/>
        <v>=B9&lt;=C9</v>
      </c>
      <c r="E9" s="10" t="b">
        <f>B9&lt;=C9</f>
        <v>1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F610-3826-4848-98C8-55FE947CA86D}">
  <dimension ref="B1:H15"/>
  <sheetViews>
    <sheetView showGridLines="0" workbookViewId="0">
      <selection activeCell="H5" sqref="H5"/>
    </sheetView>
  </sheetViews>
  <sheetFormatPr defaultRowHeight="20.100000000000001" customHeight="1" x14ac:dyDescent="0.25"/>
  <cols>
    <col min="1" max="1" width="3.28515625" style="1" customWidth="1"/>
    <col min="2" max="2" width="14.140625" style="1" bestFit="1" customWidth="1"/>
    <col min="3" max="3" width="14.140625" style="1" customWidth="1"/>
    <col min="4" max="4" width="11.28515625" style="1" bestFit="1" customWidth="1"/>
    <col min="5" max="5" width="11.28515625" style="1" customWidth="1"/>
    <col min="6" max="6" width="5.5703125" style="1" customWidth="1"/>
    <col min="7" max="7" width="14.85546875" style="1" bestFit="1" customWidth="1"/>
    <col min="8" max="8" width="14.140625" style="1" bestFit="1" customWidth="1"/>
    <col min="9" max="16384" width="9.140625" style="1"/>
  </cols>
  <sheetData>
    <row r="1" spans="2:8" ht="20.100000000000001" customHeight="1" x14ac:dyDescent="0.35">
      <c r="B1" s="24" t="s">
        <v>11</v>
      </c>
      <c r="C1" s="24"/>
      <c r="D1" s="24"/>
      <c r="E1" s="24"/>
      <c r="F1" s="24"/>
      <c r="G1" s="24"/>
      <c r="H1" s="24"/>
    </row>
    <row r="3" spans="2:8" ht="20.25" customHeight="1" x14ac:dyDescent="0.3">
      <c r="B3" s="8" t="s">
        <v>1</v>
      </c>
      <c r="C3" s="8" t="s">
        <v>22</v>
      </c>
      <c r="D3" s="8" t="s">
        <v>28</v>
      </c>
      <c r="E3" s="8" t="s">
        <v>31</v>
      </c>
      <c r="F3" s="9"/>
      <c r="G3" s="8" t="s">
        <v>31</v>
      </c>
      <c r="H3" s="8" t="s">
        <v>55</v>
      </c>
    </row>
    <row r="4" spans="2:8" ht="20.100000000000001" customHeight="1" x14ac:dyDescent="0.25">
      <c r="B4" s="10" t="s">
        <v>17</v>
      </c>
      <c r="C4" s="17" t="s">
        <v>23</v>
      </c>
      <c r="D4" s="16">
        <v>65</v>
      </c>
      <c r="E4" s="16" t="str">
        <f>IF(D4&lt;=59, "Fail","Pass")</f>
        <v>Pass</v>
      </c>
      <c r="F4" s="2"/>
      <c r="G4" s="10" t="s">
        <v>32</v>
      </c>
      <c r="H4" s="10">
        <f>COUNTIF(D4:D11, "&lt;=59")</f>
        <v>4</v>
      </c>
    </row>
    <row r="5" spans="2:8" ht="20.100000000000001" customHeight="1" x14ac:dyDescent="0.25">
      <c r="B5" s="10" t="s">
        <v>18</v>
      </c>
      <c r="C5" s="17" t="s">
        <v>24</v>
      </c>
      <c r="D5" s="16">
        <v>59</v>
      </c>
      <c r="E5" s="16" t="str">
        <f t="shared" ref="E5:E11" si="0">IF(D5&lt;=59, "Fail","Pass")</f>
        <v>Fail</v>
      </c>
      <c r="F5" s="2"/>
    </row>
    <row r="6" spans="2:8" ht="20.100000000000001" customHeight="1" x14ac:dyDescent="0.25">
      <c r="B6" s="10" t="s">
        <v>19</v>
      </c>
      <c r="C6" s="17" t="s">
        <v>25</v>
      </c>
      <c r="D6" s="16">
        <v>56</v>
      </c>
      <c r="E6" s="16" t="str">
        <f t="shared" si="0"/>
        <v>Fail</v>
      </c>
      <c r="F6" s="2"/>
    </row>
    <row r="7" spans="2:8" ht="20.100000000000001" customHeight="1" x14ac:dyDescent="0.25">
      <c r="B7" s="10" t="s">
        <v>20</v>
      </c>
      <c r="C7" s="17" t="s">
        <v>26</v>
      </c>
      <c r="D7" s="16">
        <v>78</v>
      </c>
      <c r="E7" s="16" t="str">
        <f t="shared" si="0"/>
        <v>Pass</v>
      </c>
      <c r="F7" s="2"/>
    </row>
    <row r="8" spans="2:8" ht="20.100000000000001" customHeight="1" x14ac:dyDescent="0.25">
      <c r="B8" s="10" t="s">
        <v>21</v>
      </c>
      <c r="C8" s="17" t="s">
        <v>27</v>
      </c>
      <c r="D8" s="16">
        <v>38</v>
      </c>
      <c r="E8" s="16" t="str">
        <f t="shared" si="0"/>
        <v>Fail</v>
      </c>
      <c r="F8" s="2"/>
    </row>
    <row r="9" spans="2:8" ht="20.100000000000001" customHeight="1" x14ac:dyDescent="0.25">
      <c r="B9" s="10" t="s">
        <v>29</v>
      </c>
      <c r="C9" s="17" t="s">
        <v>23</v>
      </c>
      <c r="D9" s="10">
        <v>78</v>
      </c>
      <c r="E9" s="16" t="str">
        <f t="shared" si="0"/>
        <v>Pass</v>
      </c>
    </row>
    <row r="10" spans="2:8" ht="20.100000000000001" customHeight="1" x14ac:dyDescent="0.25">
      <c r="B10" s="10" t="s">
        <v>30</v>
      </c>
      <c r="C10" s="17" t="s">
        <v>24</v>
      </c>
      <c r="D10" s="10">
        <v>95</v>
      </c>
      <c r="E10" s="16" t="str">
        <f t="shared" si="0"/>
        <v>Pass</v>
      </c>
    </row>
    <row r="11" spans="2:8" ht="20.100000000000001" customHeight="1" x14ac:dyDescent="0.25">
      <c r="B11" s="10" t="s">
        <v>18</v>
      </c>
      <c r="C11" s="17" t="s">
        <v>25</v>
      </c>
      <c r="D11" s="10">
        <v>32</v>
      </c>
      <c r="E11" s="16" t="str">
        <f t="shared" si="0"/>
        <v>Fail</v>
      </c>
    </row>
    <row r="13" spans="2:8" ht="20.100000000000001" customHeight="1" x14ac:dyDescent="0.3">
      <c r="C13" s="8" t="s">
        <v>28</v>
      </c>
      <c r="D13" s="8" t="s">
        <v>31</v>
      </c>
    </row>
    <row r="14" spans="2:8" ht="20.100000000000001" customHeight="1" x14ac:dyDescent="0.25">
      <c r="C14" s="10" t="s">
        <v>34</v>
      </c>
      <c r="D14" s="11" t="s">
        <v>32</v>
      </c>
    </row>
    <row r="15" spans="2:8" ht="20.100000000000001" customHeight="1" x14ac:dyDescent="0.25">
      <c r="C15" s="10" t="s">
        <v>35</v>
      </c>
      <c r="D15" s="11" t="s">
        <v>33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E403-7552-448D-83EE-497A7E2FB252}">
  <dimension ref="A1:G12"/>
  <sheetViews>
    <sheetView showGridLines="0" workbookViewId="0">
      <selection activeCell="G4" sqref="G4"/>
    </sheetView>
  </sheetViews>
  <sheetFormatPr defaultRowHeight="20.100000000000001" customHeight="1" x14ac:dyDescent="0.25"/>
  <cols>
    <col min="1" max="1" width="6.140625" style="1" customWidth="1"/>
    <col min="2" max="2" width="17.42578125" style="1" customWidth="1"/>
    <col min="3" max="3" width="18.42578125" style="1" customWidth="1"/>
    <col min="4" max="4" width="17.7109375" style="1" bestFit="1" customWidth="1"/>
    <col min="5" max="5" width="5.5703125" style="1" customWidth="1"/>
    <col min="6" max="6" width="15.140625" style="1" bestFit="1" customWidth="1"/>
    <col min="7" max="7" width="13.5703125" style="1" bestFit="1" customWidth="1"/>
    <col min="8" max="8" width="17.85546875" style="1" customWidth="1"/>
    <col min="9" max="16384" width="9.140625" style="1"/>
  </cols>
  <sheetData>
    <row r="1" spans="1:7" customFormat="1" ht="20.100000000000001" customHeight="1" x14ac:dyDescent="0.35">
      <c r="A1" s="18"/>
      <c r="B1" s="26" t="s">
        <v>11</v>
      </c>
      <c r="C1" s="26"/>
      <c r="D1" s="26"/>
      <c r="E1" s="26"/>
      <c r="F1" s="26"/>
      <c r="G1" s="26"/>
    </row>
    <row r="2" spans="1:7" customFormat="1" ht="20.100000000000001" customHeight="1" x14ac:dyDescent="0.25"/>
    <row r="3" spans="1:7" customFormat="1" ht="20.100000000000001" customHeight="1" x14ac:dyDescent="0.3">
      <c r="B3" s="8" t="s">
        <v>37</v>
      </c>
      <c r="C3" s="22" t="s">
        <v>38</v>
      </c>
      <c r="D3" s="22" t="s">
        <v>39</v>
      </c>
      <c r="E3" s="19"/>
      <c r="F3" s="22" t="s">
        <v>39</v>
      </c>
      <c r="G3" s="22" t="s">
        <v>54</v>
      </c>
    </row>
    <row r="4" spans="1:7" ht="20.100000000000001" customHeight="1" x14ac:dyDescent="0.25">
      <c r="B4" s="10" t="s">
        <v>17</v>
      </c>
      <c r="C4" s="20" t="s">
        <v>40</v>
      </c>
      <c r="D4" s="21">
        <v>4567</v>
      </c>
      <c r="F4" s="10" t="s">
        <v>53</v>
      </c>
      <c r="G4" s="11">
        <f>SUMIF(D4:D12, "&lt;=6000",D4:D12)</f>
        <v>29965</v>
      </c>
    </row>
    <row r="5" spans="1:7" ht="20.100000000000001" customHeight="1" x14ac:dyDescent="0.25">
      <c r="B5" s="10" t="s">
        <v>20</v>
      </c>
      <c r="C5" s="20" t="s">
        <v>41</v>
      </c>
      <c r="D5" s="21">
        <v>3452</v>
      </c>
    </row>
    <row r="6" spans="1:7" ht="20.100000000000001" customHeight="1" x14ac:dyDescent="0.25">
      <c r="B6" s="10" t="s">
        <v>42</v>
      </c>
      <c r="C6" s="20" t="s">
        <v>43</v>
      </c>
      <c r="D6" s="21">
        <v>6500</v>
      </c>
    </row>
    <row r="7" spans="1:7" ht="20.100000000000001" customHeight="1" x14ac:dyDescent="0.25">
      <c r="B7" s="10" t="s">
        <v>44</v>
      </c>
      <c r="C7" s="20" t="s">
        <v>45</v>
      </c>
      <c r="D7" s="21">
        <v>4588</v>
      </c>
    </row>
    <row r="8" spans="1:7" ht="20.100000000000001" customHeight="1" x14ac:dyDescent="0.25">
      <c r="B8" s="10" t="s">
        <v>46</v>
      </c>
      <c r="C8" s="20" t="s">
        <v>47</v>
      </c>
      <c r="D8" s="21">
        <v>6589</v>
      </c>
    </row>
    <row r="9" spans="1:7" ht="20.100000000000001" customHeight="1" x14ac:dyDescent="0.25">
      <c r="B9" s="10" t="s">
        <v>48</v>
      </c>
      <c r="C9" s="20" t="s">
        <v>41</v>
      </c>
      <c r="D9" s="21">
        <v>4999</v>
      </c>
    </row>
    <row r="10" spans="1:7" ht="20.100000000000001" customHeight="1" x14ac:dyDescent="0.25">
      <c r="B10" s="10" t="s">
        <v>44</v>
      </c>
      <c r="C10" s="20" t="s">
        <v>43</v>
      </c>
      <c r="D10" s="21">
        <v>3489</v>
      </c>
    </row>
    <row r="11" spans="1:7" ht="20.100000000000001" customHeight="1" x14ac:dyDescent="0.25">
      <c r="B11" s="10" t="s">
        <v>49</v>
      </c>
      <c r="C11" s="20" t="s">
        <v>50</v>
      </c>
      <c r="D11" s="21">
        <v>5670</v>
      </c>
    </row>
    <row r="12" spans="1:7" ht="20.100000000000001" customHeight="1" x14ac:dyDescent="0.25">
      <c r="B12" s="10" t="s">
        <v>51</v>
      </c>
      <c r="C12" s="20" t="s">
        <v>52</v>
      </c>
      <c r="D12" s="21">
        <v>3200</v>
      </c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3F01-FB0F-40A7-8DA6-0B31D607B168}">
  <dimension ref="B1:F13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5.5703125" style="1" customWidth="1"/>
    <col min="2" max="2" width="24.5703125" style="1" customWidth="1"/>
    <col min="3" max="3" width="24" style="1" customWidth="1"/>
    <col min="4" max="4" width="23.7109375" style="1" customWidth="1"/>
    <col min="5" max="5" width="7.7109375" style="1" customWidth="1"/>
    <col min="6" max="16384" width="9.140625" style="1"/>
  </cols>
  <sheetData>
    <row r="1" spans="2:6" ht="20.100000000000001" customHeight="1" x14ac:dyDescent="0.35">
      <c r="B1" s="24" t="s">
        <v>11</v>
      </c>
      <c r="C1" s="24"/>
      <c r="D1" s="24"/>
    </row>
    <row r="3" spans="2:6" ht="20.25" customHeight="1" x14ac:dyDescent="0.3">
      <c r="B3" s="8" t="s">
        <v>1</v>
      </c>
      <c r="C3" s="8" t="s">
        <v>22</v>
      </c>
      <c r="D3" s="8" t="s">
        <v>28</v>
      </c>
    </row>
    <row r="4" spans="2:6" ht="20.100000000000001" customHeight="1" x14ac:dyDescent="0.25">
      <c r="B4" s="10" t="s">
        <v>17</v>
      </c>
      <c r="C4" s="17" t="s">
        <v>23</v>
      </c>
      <c r="D4" s="16">
        <v>65</v>
      </c>
    </row>
    <row r="5" spans="2:6" ht="20.100000000000001" customHeight="1" x14ac:dyDescent="0.25">
      <c r="B5" s="10" t="s">
        <v>18</v>
      </c>
      <c r="C5" s="17" t="s">
        <v>24</v>
      </c>
      <c r="D5" s="16">
        <v>89</v>
      </c>
    </row>
    <row r="6" spans="2:6" ht="20.100000000000001" customHeight="1" x14ac:dyDescent="0.25">
      <c r="B6" s="10" t="s">
        <v>19</v>
      </c>
      <c r="C6" s="17" t="s">
        <v>25</v>
      </c>
      <c r="D6" s="16">
        <v>56</v>
      </c>
    </row>
    <row r="7" spans="2:6" ht="20.100000000000001" customHeight="1" x14ac:dyDescent="0.25">
      <c r="B7" s="10" t="s">
        <v>20</v>
      </c>
      <c r="C7" s="17" t="s">
        <v>26</v>
      </c>
      <c r="D7" s="16">
        <v>78</v>
      </c>
    </row>
    <row r="8" spans="2:6" ht="20.100000000000001" customHeight="1" x14ac:dyDescent="0.25">
      <c r="B8" s="10" t="s">
        <v>21</v>
      </c>
      <c r="C8" s="17" t="s">
        <v>27</v>
      </c>
      <c r="D8" s="16">
        <v>38</v>
      </c>
    </row>
    <row r="9" spans="2:6" ht="20.100000000000001" customHeight="1" x14ac:dyDescent="0.25">
      <c r="B9" s="10" t="s">
        <v>29</v>
      </c>
      <c r="C9" s="17" t="s">
        <v>23</v>
      </c>
      <c r="D9" s="10">
        <v>78</v>
      </c>
    </row>
    <row r="10" spans="2:6" ht="20.100000000000001" customHeight="1" x14ac:dyDescent="0.25">
      <c r="B10" s="10" t="s">
        <v>30</v>
      </c>
      <c r="C10" s="17" t="s">
        <v>24</v>
      </c>
      <c r="D10" s="10">
        <v>95</v>
      </c>
    </row>
    <row r="11" spans="2:6" ht="20.100000000000001" customHeight="1" x14ac:dyDescent="0.25">
      <c r="B11" s="10" t="s">
        <v>18</v>
      </c>
      <c r="C11" s="17" t="s">
        <v>25</v>
      </c>
      <c r="D11" s="10">
        <v>32</v>
      </c>
    </row>
    <row r="13" spans="2:6" ht="20.100000000000001" customHeight="1" x14ac:dyDescent="0.3">
      <c r="B13" s="35" t="s">
        <v>57</v>
      </c>
      <c r="C13" s="35"/>
      <c r="D13" s="35"/>
      <c r="E13" s="34"/>
      <c r="F13" s="33"/>
    </row>
  </sheetData>
  <mergeCells count="2">
    <mergeCell ref="B1:D1"/>
    <mergeCell ref="B13:D13"/>
  </mergeCells>
  <conditionalFormatting sqref="D4:D11">
    <cfRule type="expression" dxfId="0" priority="1">
      <formula>D4 &lt;= 59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5A6EC-50ED-4A1A-83B3-73A5F7AC1BE6}">
  <dimension ref="B1:J10"/>
  <sheetViews>
    <sheetView showGridLines="0" tabSelected="1" workbookViewId="0">
      <selection activeCell="L11" sqref="L11"/>
    </sheetView>
  </sheetViews>
  <sheetFormatPr defaultRowHeight="20.100000000000001" customHeight="1" x14ac:dyDescent="0.25"/>
  <cols>
    <col min="1" max="1" width="3.28515625" style="1" customWidth="1"/>
    <col min="2" max="2" width="14.140625" style="1" bestFit="1" customWidth="1"/>
    <col min="3" max="3" width="11.28515625" style="1" bestFit="1" customWidth="1"/>
    <col min="4" max="4" width="9.85546875" style="1" bestFit="1" customWidth="1"/>
    <col min="5" max="5" width="3.28515625" style="1" customWidth="1"/>
    <col min="6" max="6" width="14.140625" style="1" bestFit="1" customWidth="1"/>
    <col min="7" max="7" width="11.28515625" style="1" bestFit="1" customWidth="1"/>
    <col min="8" max="8" width="9.140625" style="1"/>
    <col min="9" max="9" width="4.5703125" style="1" customWidth="1"/>
    <col min="10" max="10" width="23.42578125" style="1" bestFit="1" customWidth="1"/>
    <col min="11" max="16384" width="9.140625" style="1"/>
  </cols>
  <sheetData>
    <row r="1" spans="2:10" ht="20.100000000000001" customHeight="1" x14ac:dyDescent="0.35">
      <c r="B1" s="24" t="s">
        <v>36</v>
      </c>
      <c r="C1" s="24"/>
      <c r="D1" s="24"/>
      <c r="E1" s="24"/>
      <c r="F1" s="24"/>
      <c r="G1" s="24"/>
      <c r="H1" s="24"/>
      <c r="I1" s="24"/>
      <c r="J1" s="24"/>
    </row>
    <row r="3" spans="2:10" ht="20.100000000000001" customHeight="1" x14ac:dyDescent="0.3">
      <c r="B3" s="28" t="s">
        <v>0</v>
      </c>
      <c r="C3" s="28"/>
      <c r="D3" s="28"/>
      <c r="E3" s="36"/>
      <c r="F3" s="28" t="s">
        <v>9</v>
      </c>
      <c r="G3" s="28"/>
      <c r="H3" s="28"/>
    </row>
    <row r="4" spans="2:10" ht="11.25" customHeight="1" x14ac:dyDescent="0.35">
      <c r="B4" s="6"/>
      <c r="C4" s="6"/>
      <c r="D4" s="6"/>
      <c r="E4" s="3"/>
      <c r="F4" s="7"/>
      <c r="G4" s="7"/>
      <c r="H4" s="7"/>
    </row>
    <row r="5" spans="2:10" ht="20.100000000000001" customHeight="1" x14ac:dyDescent="0.3">
      <c r="B5" s="8" t="s">
        <v>1</v>
      </c>
      <c r="C5" s="8" t="s">
        <v>2</v>
      </c>
      <c r="D5" s="8" t="s">
        <v>3</v>
      </c>
      <c r="E5" s="9"/>
      <c r="F5" s="8" t="s">
        <v>1</v>
      </c>
      <c r="G5" s="8" t="s">
        <v>2</v>
      </c>
      <c r="H5" s="8" t="s">
        <v>3</v>
      </c>
      <c r="J5" s="4" t="s">
        <v>12</v>
      </c>
    </row>
    <row r="6" spans="2:10" ht="20.100000000000001" customHeight="1" x14ac:dyDescent="0.25">
      <c r="B6" s="10" t="s">
        <v>4</v>
      </c>
      <c r="C6" s="10">
        <v>2</v>
      </c>
      <c r="D6" s="11">
        <v>65</v>
      </c>
      <c r="E6" s="2"/>
      <c r="F6" s="10" t="s">
        <v>4</v>
      </c>
      <c r="G6" s="10">
        <v>1</v>
      </c>
      <c r="H6" s="11">
        <v>45</v>
      </c>
      <c r="J6" s="5"/>
    </row>
    <row r="7" spans="2:10" ht="20.100000000000001" customHeight="1" x14ac:dyDescent="0.25">
      <c r="B7" s="10" t="s">
        <v>5</v>
      </c>
      <c r="C7" s="10">
        <v>3</v>
      </c>
      <c r="D7" s="11">
        <v>76</v>
      </c>
      <c r="E7" s="2"/>
      <c r="F7" s="10" t="s">
        <v>10</v>
      </c>
      <c r="G7" s="10">
        <v>3</v>
      </c>
      <c r="H7" s="11">
        <v>95</v>
      </c>
      <c r="J7" s="5"/>
    </row>
    <row r="8" spans="2:10" ht="20.100000000000001" customHeight="1" x14ac:dyDescent="0.25">
      <c r="B8" s="10" t="s">
        <v>14</v>
      </c>
      <c r="C8" s="10">
        <v>2</v>
      </c>
      <c r="D8" s="11">
        <v>125</v>
      </c>
      <c r="E8" s="2"/>
      <c r="F8" s="10" t="s">
        <v>6</v>
      </c>
      <c r="G8" s="10">
        <v>2</v>
      </c>
      <c r="H8" s="11">
        <v>145</v>
      </c>
      <c r="J8" s="5"/>
    </row>
    <row r="9" spans="2:10" ht="20.100000000000001" customHeight="1" x14ac:dyDescent="0.25">
      <c r="B9" s="10" t="s">
        <v>7</v>
      </c>
      <c r="C9" s="10">
        <v>4</v>
      </c>
      <c r="D9" s="11">
        <v>200</v>
      </c>
      <c r="E9" s="2"/>
      <c r="F9" s="10" t="s">
        <v>5</v>
      </c>
      <c r="G9" s="10">
        <v>4</v>
      </c>
      <c r="H9" s="11">
        <v>200</v>
      </c>
      <c r="J9" s="5"/>
    </row>
    <row r="10" spans="2:10" ht="20.100000000000001" customHeight="1" x14ac:dyDescent="0.25">
      <c r="B10" s="10" t="s">
        <v>8</v>
      </c>
      <c r="C10" s="10">
        <v>5</v>
      </c>
      <c r="D10" s="11">
        <v>180</v>
      </c>
      <c r="E10" s="2"/>
      <c r="F10" s="10" t="s">
        <v>13</v>
      </c>
      <c r="G10" s="10">
        <v>5</v>
      </c>
      <c r="H10" s="11">
        <v>170</v>
      </c>
      <c r="J10" s="5"/>
    </row>
  </sheetData>
  <mergeCells count="3">
    <mergeCell ref="B3:D3"/>
    <mergeCell ref="F3:H3"/>
    <mergeCell ref="B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7ACDA-B4A5-421E-9F2A-7E3526E9E44F}">
  <dimension ref="B1:H10"/>
  <sheetViews>
    <sheetView showGridLines="0" workbookViewId="0">
      <selection activeCell="B3" sqref="B3:D3"/>
    </sheetView>
  </sheetViews>
  <sheetFormatPr defaultRowHeight="20.100000000000001" customHeight="1" x14ac:dyDescent="0.25"/>
  <cols>
    <col min="1" max="1" width="3.28515625" style="1" customWidth="1"/>
    <col min="2" max="2" width="14.140625" style="1" bestFit="1" customWidth="1"/>
    <col min="3" max="3" width="11.28515625" style="1" bestFit="1" customWidth="1"/>
    <col min="4" max="4" width="9.85546875" style="1" bestFit="1" customWidth="1"/>
    <col min="5" max="5" width="6.28515625" style="1" customWidth="1"/>
    <col min="6" max="6" width="14.140625" style="1" bestFit="1" customWidth="1"/>
    <col min="7" max="7" width="11.28515625" style="1" bestFit="1" customWidth="1"/>
    <col min="8" max="16384" width="9.140625" style="1"/>
  </cols>
  <sheetData>
    <row r="1" spans="2:8" ht="20.100000000000001" customHeight="1" x14ac:dyDescent="0.35">
      <c r="B1" s="24" t="s">
        <v>11</v>
      </c>
      <c r="C1" s="24"/>
      <c r="D1" s="24"/>
      <c r="E1" s="24"/>
      <c r="F1" s="24"/>
      <c r="G1" s="24"/>
      <c r="H1" s="24"/>
    </row>
    <row r="3" spans="2:8" ht="20.100000000000001" customHeight="1" x14ac:dyDescent="0.3">
      <c r="B3" s="28" t="s">
        <v>0</v>
      </c>
      <c r="C3" s="28"/>
      <c r="D3" s="28"/>
      <c r="E3" s="3"/>
      <c r="F3" s="28" t="s">
        <v>9</v>
      </c>
      <c r="G3" s="28"/>
      <c r="H3" s="28"/>
    </row>
    <row r="4" spans="2:8" ht="11.25" customHeight="1" x14ac:dyDescent="0.35">
      <c r="B4" s="6"/>
      <c r="C4" s="6"/>
      <c r="D4" s="6"/>
      <c r="E4" s="3"/>
      <c r="F4" s="7"/>
      <c r="G4" s="7"/>
      <c r="H4" s="7"/>
    </row>
    <row r="5" spans="2:8" ht="20.100000000000001" customHeight="1" x14ac:dyDescent="0.3">
      <c r="B5" s="8" t="s">
        <v>1</v>
      </c>
      <c r="C5" s="8" t="s">
        <v>2</v>
      </c>
      <c r="D5" s="8" t="s">
        <v>3</v>
      </c>
      <c r="E5" s="9"/>
      <c r="F5" s="8" t="s">
        <v>1</v>
      </c>
      <c r="G5" s="8" t="s">
        <v>2</v>
      </c>
      <c r="H5" s="8" t="s">
        <v>3</v>
      </c>
    </row>
    <row r="6" spans="2:8" ht="20.100000000000001" customHeight="1" x14ac:dyDescent="0.25">
      <c r="B6" s="10" t="s">
        <v>4</v>
      </c>
      <c r="C6" s="10">
        <v>2</v>
      </c>
      <c r="D6" s="11">
        <v>65</v>
      </c>
      <c r="E6" s="2"/>
      <c r="F6" s="10" t="s">
        <v>4</v>
      </c>
      <c r="G6" s="10">
        <v>1</v>
      </c>
      <c r="H6" s="11">
        <v>45</v>
      </c>
    </row>
    <row r="7" spans="2:8" ht="20.100000000000001" customHeight="1" x14ac:dyDescent="0.25">
      <c r="B7" s="10" t="s">
        <v>5</v>
      </c>
      <c r="C7" s="10">
        <v>3</v>
      </c>
      <c r="D7" s="11">
        <v>76</v>
      </c>
      <c r="E7" s="2"/>
      <c r="F7" s="10" t="s">
        <v>10</v>
      </c>
      <c r="G7" s="10">
        <v>3</v>
      </c>
      <c r="H7" s="11">
        <v>95</v>
      </c>
    </row>
    <row r="8" spans="2:8" ht="20.100000000000001" customHeight="1" x14ac:dyDescent="0.25">
      <c r="B8" s="10" t="s">
        <v>14</v>
      </c>
      <c r="C8" s="10">
        <v>2</v>
      </c>
      <c r="D8" s="11">
        <v>125</v>
      </c>
      <c r="E8" s="2"/>
      <c r="F8" s="10" t="s">
        <v>6</v>
      </c>
      <c r="G8" s="10">
        <v>2</v>
      </c>
      <c r="H8" s="11">
        <v>145</v>
      </c>
    </row>
    <row r="9" spans="2:8" ht="20.100000000000001" customHeight="1" x14ac:dyDescent="0.25">
      <c r="B9" s="10" t="s">
        <v>7</v>
      </c>
      <c r="C9" s="10">
        <v>4</v>
      </c>
      <c r="D9" s="11">
        <v>200</v>
      </c>
      <c r="E9" s="2"/>
      <c r="F9" s="10" t="s">
        <v>5</v>
      </c>
      <c r="G9" s="10">
        <v>4</v>
      </c>
      <c r="H9" s="11">
        <v>200</v>
      </c>
    </row>
    <row r="10" spans="2:8" ht="20.100000000000001" customHeight="1" x14ac:dyDescent="0.25">
      <c r="B10" s="10" t="s">
        <v>8</v>
      </c>
      <c r="C10" s="10">
        <v>5</v>
      </c>
      <c r="D10" s="11">
        <v>180</v>
      </c>
      <c r="E10" s="2"/>
      <c r="F10" s="10" t="s">
        <v>13</v>
      </c>
      <c r="G10" s="10">
        <v>5</v>
      </c>
      <c r="H10" s="11">
        <v>170</v>
      </c>
    </row>
  </sheetData>
  <mergeCells count="3">
    <mergeCell ref="B3:D3"/>
    <mergeCell ref="F3:H3"/>
    <mergeCell ref="B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0BBB-7083-4DD4-95EB-26B54C7B3A5D}">
  <dimension ref="B1:J10"/>
  <sheetViews>
    <sheetView showGridLines="0" workbookViewId="0">
      <selection activeCell="J6" sqref="J6"/>
    </sheetView>
  </sheetViews>
  <sheetFormatPr defaultRowHeight="20.100000000000001" customHeight="1" x14ac:dyDescent="0.25"/>
  <cols>
    <col min="1" max="1" width="3.28515625" style="1" customWidth="1"/>
    <col min="2" max="2" width="14.140625" style="1" bestFit="1" customWidth="1"/>
    <col min="3" max="3" width="11.28515625" style="1" bestFit="1" customWidth="1"/>
    <col min="4" max="4" width="9.85546875" style="1" bestFit="1" customWidth="1"/>
    <col min="5" max="5" width="6.28515625" style="1" customWidth="1"/>
    <col min="6" max="6" width="14.140625" style="1" bestFit="1" customWidth="1"/>
    <col min="7" max="7" width="11.28515625" style="1" bestFit="1" customWidth="1"/>
    <col min="8" max="8" width="9.140625" style="1"/>
    <col min="9" max="9" width="3.28515625" style="1" customWidth="1"/>
    <col min="10" max="10" width="23.42578125" style="1" bestFit="1" customWidth="1"/>
    <col min="11" max="16384" width="9.140625" style="1"/>
  </cols>
  <sheetData>
    <row r="1" spans="2:10" ht="20.100000000000001" customHeight="1" x14ac:dyDescent="0.35">
      <c r="B1" s="24" t="s">
        <v>11</v>
      </c>
      <c r="C1" s="24"/>
      <c r="D1" s="24"/>
      <c r="E1" s="24"/>
      <c r="F1" s="24"/>
      <c r="G1" s="24"/>
      <c r="H1" s="24"/>
      <c r="I1" s="24"/>
      <c r="J1" s="24"/>
    </row>
    <row r="3" spans="2:10" ht="20.100000000000001" customHeight="1" x14ac:dyDescent="0.3">
      <c r="B3" s="28" t="s">
        <v>0</v>
      </c>
      <c r="C3" s="28"/>
      <c r="D3" s="28"/>
      <c r="E3" s="3"/>
      <c r="F3" s="28" t="s">
        <v>9</v>
      </c>
      <c r="G3" s="28"/>
      <c r="H3" s="28"/>
    </row>
    <row r="4" spans="2:10" ht="11.25" customHeight="1" x14ac:dyDescent="0.35">
      <c r="B4" s="6"/>
      <c r="C4" s="6"/>
      <c r="D4" s="6"/>
      <c r="E4" s="3"/>
      <c r="F4" s="7"/>
      <c r="G4" s="7"/>
      <c r="H4" s="7"/>
    </row>
    <row r="5" spans="2:10" ht="20.100000000000001" customHeight="1" x14ac:dyDescent="0.3">
      <c r="B5" s="8" t="s">
        <v>1</v>
      </c>
      <c r="C5" s="8" t="s">
        <v>2</v>
      </c>
      <c r="D5" s="8" t="s">
        <v>3</v>
      </c>
      <c r="E5" s="9"/>
      <c r="F5" s="8" t="s">
        <v>1</v>
      </c>
      <c r="G5" s="8" t="s">
        <v>2</v>
      </c>
      <c r="H5" s="8" t="s">
        <v>3</v>
      </c>
      <c r="J5" s="4" t="s">
        <v>12</v>
      </c>
    </row>
    <row r="6" spans="2:10" ht="20.100000000000001" customHeight="1" x14ac:dyDescent="0.25">
      <c r="B6" s="10" t="s">
        <v>4</v>
      </c>
      <c r="C6" s="10">
        <v>2</v>
      </c>
      <c r="D6" s="11">
        <v>65</v>
      </c>
      <c r="E6" s="2"/>
      <c r="F6" s="10" t="s">
        <v>4</v>
      </c>
      <c r="G6" s="10">
        <v>1</v>
      </c>
      <c r="H6" s="11">
        <v>45</v>
      </c>
      <c r="J6" s="5" t="b">
        <f>B6&lt;=F6</f>
        <v>1</v>
      </c>
    </row>
    <row r="7" spans="2:10" ht="20.100000000000001" customHeight="1" x14ac:dyDescent="0.25">
      <c r="B7" s="10" t="s">
        <v>5</v>
      </c>
      <c r="C7" s="10">
        <v>3</v>
      </c>
      <c r="D7" s="11">
        <v>76</v>
      </c>
      <c r="E7" s="2"/>
      <c r="F7" s="10" t="s">
        <v>10</v>
      </c>
      <c r="G7" s="10">
        <v>3</v>
      </c>
      <c r="H7" s="11">
        <v>95</v>
      </c>
      <c r="J7" s="5" t="b">
        <f t="shared" ref="J7:J10" si="0">B7&lt;=F7</f>
        <v>0</v>
      </c>
    </row>
    <row r="8" spans="2:10" ht="20.100000000000001" customHeight="1" x14ac:dyDescent="0.25">
      <c r="B8" s="10" t="s">
        <v>14</v>
      </c>
      <c r="C8" s="10">
        <v>2</v>
      </c>
      <c r="D8" s="11">
        <v>125</v>
      </c>
      <c r="E8" s="2"/>
      <c r="F8" s="10" t="s">
        <v>6</v>
      </c>
      <c r="G8" s="10">
        <v>2</v>
      </c>
      <c r="H8" s="11">
        <v>145</v>
      </c>
      <c r="J8" s="5" t="b">
        <f t="shared" si="0"/>
        <v>0</v>
      </c>
    </row>
    <row r="9" spans="2:10" ht="20.100000000000001" customHeight="1" x14ac:dyDescent="0.25">
      <c r="B9" s="10" t="s">
        <v>7</v>
      </c>
      <c r="C9" s="10">
        <v>4</v>
      </c>
      <c r="D9" s="11">
        <v>200</v>
      </c>
      <c r="E9" s="2"/>
      <c r="F9" s="10" t="s">
        <v>5</v>
      </c>
      <c r="G9" s="10">
        <v>4</v>
      </c>
      <c r="H9" s="11">
        <v>200</v>
      </c>
      <c r="J9" s="5" t="b">
        <f t="shared" si="0"/>
        <v>1</v>
      </c>
    </row>
    <row r="10" spans="2:10" ht="20.100000000000001" customHeight="1" x14ac:dyDescent="0.25">
      <c r="B10" s="10" t="s">
        <v>8</v>
      </c>
      <c r="C10" s="10">
        <v>5</v>
      </c>
      <c r="D10" s="11">
        <v>180</v>
      </c>
      <c r="E10" s="2"/>
      <c r="F10" s="10" t="s">
        <v>13</v>
      </c>
      <c r="G10" s="10">
        <v>5</v>
      </c>
      <c r="H10" s="11">
        <v>170</v>
      </c>
      <c r="J10" s="5" t="b">
        <f t="shared" si="0"/>
        <v>0</v>
      </c>
    </row>
  </sheetData>
  <mergeCells count="3">
    <mergeCell ref="B3:D3"/>
    <mergeCell ref="F3:H3"/>
    <mergeCell ref="B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4A22-A5FC-4D8E-A57C-ECF894947546}">
  <dimension ref="B1:H10"/>
  <sheetViews>
    <sheetView showGridLines="0" workbookViewId="0">
      <selection activeCell="H7" sqref="H7:H10"/>
    </sheetView>
  </sheetViews>
  <sheetFormatPr defaultRowHeight="20.100000000000001" customHeight="1" x14ac:dyDescent="0.25"/>
  <cols>
    <col min="1" max="1" width="5.85546875" style="1" customWidth="1"/>
    <col min="2" max="2" width="14.85546875" style="1" bestFit="1" customWidth="1"/>
    <col min="3" max="3" width="11.7109375" style="1" bestFit="1" customWidth="1"/>
    <col min="4" max="4" width="4.85546875" style="1" customWidth="1"/>
    <col min="5" max="5" width="14.85546875" style="1" bestFit="1" customWidth="1"/>
    <col min="6" max="6" width="11.7109375" style="1" bestFit="1" customWidth="1"/>
    <col min="7" max="7" width="3.140625" style="1" customWidth="1"/>
    <col min="8" max="8" width="23.42578125" style="1" bestFit="1" customWidth="1"/>
    <col min="9" max="16384" width="9.140625" style="1"/>
  </cols>
  <sheetData>
    <row r="1" spans="2:8" ht="20.100000000000001" customHeight="1" x14ac:dyDescent="0.35">
      <c r="B1" s="24" t="s">
        <v>11</v>
      </c>
      <c r="C1" s="24"/>
      <c r="D1" s="24"/>
      <c r="E1" s="24"/>
      <c r="F1" s="24"/>
      <c r="G1" s="24"/>
      <c r="H1" s="24"/>
    </row>
    <row r="3" spans="2:8" ht="20.100000000000001" customHeight="1" x14ac:dyDescent="0.35">
      <c r="B3" s="28" t="s">
        <v>0</v>
      </c>
      <c r="C3" s="28"/>
      <c r="D3" s="15"/>
      <c r="E3" s="28" t="s">
        <v>9</v>
      </c>
      <c r="F3" s="28"/>
      <c r="G3" s="14"/>
      <c r="H3" s="14"/>
    </row>
    <row r="4" spans="2:8" ht="11.25" customHeight="1" x14ac:dyDescent="0.35">
      <c r="B4" s="6"/>
      <c r="C4" s="6"/>
      <c r="D4" s="6"/>
      <c r="E4" s="3"/>
      <c r="F4" s="7"/>
      <c r="G4" s="7"/>
      <c r="H4" s="7"/>
    </row>
    <row r="5" spans="2:8" ht="20.100000000000001" customHeight="1" x14ac:dyDescent="0.3">
      <c r="B5" s="8" t="s">
        <v>1</v>
      </c>
      <c r="C5" s="8" t="s">
        <v>16</v>
      </c>
      <c r="D5" s="9"/>
      <c r="E5" s="8" t="s">
        <v>1</v>
      </c>
      <c r="F5" s="8" t="s">
        <v>16</v>
      </c>
      <c r="H5" s="4" t="s">
        <v>12</v>
      </c>
    </row>
    <row r="6" spans="2:8" ht="20.100000000000001" customHeight="1" x14ac:dyDescent="0.25">
      <c r="B6" s="10" t="s">
        <v>4</v>
      </c>
      <c r="C6" s="11">
        <v>50</v>
      </c>
      <c r="D6" s="2"/>
      <c r="E6" s="10" t="s">
        <v>4</v>
      </c>
      <c r="F6" s="11">
        <v>45</v>
      </c>
      <c r="H6" s="5" t="b">
        <f>C6&lt;=F6</f>
        <v>0</v>
      </c>
    </row>
    <row r="7" spans="2:8" ht="20.100000000000001" customHeight="1" x14ac:dyDescent="0.25">
      <c r="B7" s="10" t="s">
        <v>5</v>
      </c>
      <c r="C7" s="11">
        <v>76</v>
      </c>
      <c r="D7" s="2"/>
      <c r="E7" s="10" t="s">
        <v>5</v>
      </c>
      <c r="F7" s="11">
        <v>95</v>
      </c>
      <c r="H7" s="5" t="b">
        <f t="shared" ref="H7:H10" si="0">C7&lt;=F7</f>
        <v>1</v>
      </c>
    </row>
    <row r="8" spans="2:8" ht="20.100000000000001" customHeight="1" x14ac:dyDescent="0.25">
      <c r="B8" s="10" t="s">
        <v>14</v>
      </c>
      <c r="C8" s="11">
        <v>125</v>
      </c>
      <c r="D8" s="2"/>
      <c r="E8" s="10" t="s">
        <v>14</v>
      </c>
      <c r="F8" s="11">
        <v>145</v>
      </c>
      <c r="H8" s="5" t="b">
        <f t="shared" si="0"/>
        <v>1</v>
      </c>
    </row>
    <row r="9" spans="2:8" ht="20.100000000000001" customHeight="1" x14ac:dyDescent="0.25">
      <c r="B9" s="10" t="s">
        <v>7</v>
      </c>
      <c r="C9" s="11">
        <v>200</v>
      </c>
      <c r="D9" s="2"/>
      <c r="E9" s="10" t="s">
        <v>7</v>
      </c>
      <c r="F9" s="11">
        <v>200</v>
      </c>
      <c r="H9" s="5" t="b">
        <f t="shared" si="0"/>
        <v>1</v>
      </c>
    </row>
    <row r="10" spans="2:8" ht="20.100000000000001" customHeight="1" x14ac:dyDescent="0.25">
      <c r="B10" s="10" t="s">
        <v>8</v>
      </c>
      <c r="C10" s="11">
        <v>180</v>
      </c>
      <c r="D10" s="2"/>
      <c r="E10" s="10" t="s">
        <v>8</v>
      </c>
      <c r="F10" s="11">
        <v>170</v>
      </c>
      <c r="H10" s="5" t="b">
        <f t="shared" si="0"/>
        <v>0</v>
      </c>
    </row>
  </sheetData>
  <mergeCells count="3">
    <mergeCell ref="B1:H1"/>
    <mergeCell ref="E3:F3"/>
    <mergeCell ref="B3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B2A5D-DFE7-4D85-A832-9BBDBF42A606}">
  <dimension ref="B1:J10"/>
  <sheetViews>
    <sheetView showGridLines="0" workbookViewId="0">
      <selection activeCell="J7" sqref="J7"/>
    </sheetView>
  </sheetViews>
  <sheetFormatPr defaultRowHeight="20.100000000000001" customHeight="1" x14ac:dyDescent="0.25"/>
  <cols>
    <col min="1" max="1" width="2.28515625" style="1" customWidth="1"/>
    <col min="2" max="2" width="13.28515625" style="1" customWidth="1"/>
    <col min="3" max="3" width="10.42578125" style="1" customWidth="1"/>
    <col min="4" max="4" width="14.85546875" style="1" bestFit="1" customWidth="1"/>
    <col min="5" max="5" width="3" style="1" customWidth="1"/>
    <col min="6" max="6" width="12.85546875" style="1" customWidth="1"/>
    <col min="7" max="7" width="11.5703125" style="1" bestFit="1" customWidth="1"/>
    <col min="8" max="8" width="14.85546875" style="1" bestFit="1" customWidth="1"/>
    <col min="9" max="9" width="2.7109375" style="1" customWidth="1"/>
    <col min="10" max="10" width="21.5703125" style="1" customWidth="1"/>
    <col min="11" max="16384" width="9.140625" style="1"/>
  </cols>
  <sheetData>
    <row r="1" spans="2:10" ht="20.100000000000001" customHeight="1" x14ac:dyDescent="0.35">
      <c r="B1" s="24" t="s">
        <v>11</v>
      </c>
      <c r="C1" s="24"/>
      <c r="D1" s="24"/>
      <c r="E1" s="24"/>
      <c r="F1" s="24"/>
      <c r="G1" s="24"/>
      <c r="H1" s="24"/>
      <c r="I1" s="24"/>
      <c r="J1" s="24"/>
    </row>
    <row r="3" spans="2:10" ht="20.100000000000001" customHeight="1" x14ac:dyDescent="0.3">
      <c r="B3" s="28" t="s">
        <v>0</v>
      </c>
      <c r="C3" s="28"/>
      <c r="D3" s="28"/>
      <c r="E3" s="29"/>
      <c r="F3" s="28" t="s">
        <v>9</v>
      </c>
      <c r="G3" s="28"/>
      <c r="H3" s="28"/>
      <c r="I3" s="14"/>
      <c r="J3" s="13"/>
    </row>
    <row r="4" spans="2:10" ht="11.25" customHeight="1" x14ac:dyDescent="0.35">
      <c r="B4" s="6"/>
      <c r="C4" s="6"/>
      <c r="D4" s="6"/>
      <c r="E4" s="6"/>
      <c r="F4" s="3"/>
      <c r="G4" s="7"/>
      <c r="H4" s="7"/>
      <c r="I4" s="7"/>
      <c r="J4" s="7"/>
    </row>
    <row r="5" spans="2:10" ht="20.100000000000001" customHeight="1" x14ac:dyDescent="0.3">
      <c r="B5" s="8" t="s">
        <v>1</v>
      </c>
      <c r="C5" s="8" t="s">
        <v>16</v>
      </c>
      <c r="D5" s="8" t="s">
        <v>15</v>
      </c>
      <c r="E5" s="9"/>
      <c r="F5" s="8" t="s">
        <v>1</v>
      </c>
      <c r="G5" s="8" t="s">
        <v>56</v>
      </c>
      <c r="H5" s="8" t="s">
        <v>15</v>
      </c>
      <c r="J5" s="4" t="s">
        <v>12</v>
      </c>
    </row>
    <row r="6" spans="2:10" ht="20.100000000000001" customHeight="1" x14ac:dyDescent="0.25">
      <c r="B6" s="10" t="s">
        <v>4</v>
      </c>
      <c r="C6" s="11">
        <v>65</v>
      </c>
      <c r="D6" s="12">
        <v>44576</v>
      </c>
      <c r="E6" s="2"/>
      <c r="F6" s="10" t="s">
        <v>4</v>
      </c>
      <c r="G6" s="11">
        <v>45</v>
      </c>
      <c r="H6" s="12">
        <v>44575</v>
      </c>
      <c r="J6" s="5" t="b">
        <f>D6&lt;=H6</f>
        <v>0</v>
      </c>
    </row>
    <row r="7" spans="2:10" ht="20.100000000000001" customHeight="1" x14ac:dyDescent="0.25">
      <c r="B7" s="10" t="s">
        <v>5</v>
      </c>
      <c r="C7" s="11">
        <v>76</v>
      </c>
      <c r="D7" s="12">
        <v>44577</v>
      </c>
      <c r="E7" s="2"/>
      <c r="F7" s="10" t="s">
        <v>10</v>
      </c>
      <c r="G7" s="11">
        <v>95</v>
      </c>
      <c r="H7" s="12">
        <v>44577</v>
      </c>
      <c r="J7" s="5" t="b">
        <f t="shared" ref="J7:J10" si="0">D7&lt;=H7</f>
        <v>1</v>
      </c>
    </row>
    <row r="8" spans="2:10" ht="20.100000000000001" customHeight="1" x14ac:dyDescent="0.25">
      <c r="B8" s="10" t="s">
        <v>14</v>
      </c>
      <c r="C8" s="11">
        <v>125</v>
      </c>
      <c r="D8" s="12">
        <v>44578</v>
      </c>
      <c r="E8" s="2"/>
      <c r="F8" s="10" t="s">
        <v>6</v>
      </c>
      <c r="G8" s="11">
        <v>145</v>
      </c>
      <c r="H8" s="12">
        <v>44578</v>
      </c>
      <c r="J8" s="5" t="b">
        <f t="shared" si="0"/>
        <v>1</v>
      </c>
    </row>
    <row r="9" spans="2:10" ht="20.100000000000001" customHeight="1" x14ac:dyDescent="0.25">
      <c r="B9" s="10" t="s">
        <v>7</v>
      </c>
      <c r="C9" s="11">
        <v>200</v>
      </c>
      <c r="D9" s="12">
        <v>44579</v>
      </c>
      <c r="E9" s="2"/>
      <c r="F9" s="10" t="s">
        <v>5</v>
      </c>
      <c r="G9" s="11">
        <v>200</v>
      </c>
      <c r="H9" s="12">
        <v>44580</v>
      </c>
      <c r="J9" s="5" t="b">
        <f t="shared" si="0"/>
        <v>1</v>
      </c>
    </row>
    <row r="10" spans="2:10" ht="20.100000000000001" customHeight="1" x14ac:dyDescent="0.25">
      <c r="B10" s="10" t="s">
        <v>8</v>
      </c>
      <c r="C10" s="11">
        <v>180</v>
      </c>
      <c r="D10" s="12">
        <v>44580</v>
      </c>
      <c r="E10" s="2"/>
      <c r="F10" s="10" t="s">
        <v>13</v>
      </c>
      <c r="G10" s="11">
        <v>170</v>
      </c>
      <c r="H10" s="12">
        <v>44579</v>
      </c>
      <c r="J10" s="5" t="b">
        <f t="shared" si="0"/>
        <v>0</v>
      </c>
    </row>
  </sheetData>
  <mergeCells count="3">
    <mergeCell ref="B1:J1"/>
    <mergeCell ref="B3:D3"/>
    <mergeCell ref="F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E3DC-E789-4673-89E1-900D1FABF599}">
  <dimension ref="B1:H10"/>
  <sheetViews>
    <sheetView showGridLines="0" workbookViewId="0">
      <selection activeCell="H10" sqref="H10"/>
    </sheetView>
  </sheetViews>
  <sheetFormatPr defaultRowHeight="20.100000000000001" customHeight="1" x14ac:dyDescent="0.25"/>
  <cols>
    <col min="1" max="1" width="3.28515625" style="1" customWidth="1"/>
    <col min="2" max="2" width="14.140625" style="1" bestFit="1" customWidth="1"/>
    <col min="3" max="3" width="11.28515625" style="1" bestFit="1" customWidth="1"/>
    <col min="4" max="4" width="5.5703125" style="1" customWidth="1"/>
    <col min="5" max="5" width="14.85546875" style="1" bestFit="1" customWidth="1"/>
    <col min="6" max="6" width="14.140625" style="1" bestFit="1" customWidth="1"/>
    <col min="7" max="7" width="4.42578125" style="1" customWidth="1"/>
    <col min="8" max="8" width="23.42578125" style="1" bestFit="1" customWidth="1"/>
    <col min="9" max="16384" width="9.140625" style="1"/>
  </cols>
  <sheetData>
    <row r="1" spans="2:8" ht="20.100000000000001" customHeight="1" x14ac:dyDescent="0.35">
      <c r="B1" s="24" t="s">
        <v>11</v>
      </c>
      <c r="C1" s="24"/>
      <c r="D1" s="24"/>
      <c r="E1" s="24"/>
      <c r="F1" s="24"/>
      <c r="G1" s="24"/>
      <c r="H1" s="24"/>
    </row>
    <row r="3" spans="2:8" ht="20.100000000000001" customHeight="1" x14ac:dyDescent="0.35">
      <c r="B3" s="24" t="s">
        <v>0</v>
      </c>
      <c r="C3" s="24"/>
      <c r="D3" s="15"/>
      <c r="E3" s="25" t="s">
        <v>9</v>
      </c>
      <c r="F3" s="25"/>
      <c r="G3" s="14"/>
      <c r="H3" s="14"/>
    </row>
    <row r="4" spans="2:8" ht="11.25" customHeight="1" x14ac:dyDescent="0.35">
      <c r="B4" s="6"/>
      <c r="C4" s="6"/>
      <c r="D4" s="6"/>
      <c r="E4" s="3"/>
      <c r="F4" s="7"/>
      <c r="G4" s="7"/>
      <c r="H4" s="7"/>
    </row>
    <row r="5" spans="2:8" ht="20.100000000000001" customHeight="1" x14ac:dyDescent="0.3">
      <c r="B5" s="8" t="s">
        <v>1</v>
      </c>
      <c r="C5" s="8" t="s">
        <v>16</v>
      </c>
      <c r="D5" s="9"/>
      <c r="E5" s="8" t="s">
        <v>1</v>
      </c>
      <c r="F5" s="8" t="s">
        <v>16</v>
      </c>
      <c r="H5" s="4" t="s">
        <v>12</v>
      </c>
    </row>
    <row r="6" spans="2:8" ht="20.100000000000001" customHeight="1" x14ac:dyDescent="0.25">
      <c r="B6" s="10" t="s">
        <v>4</v>
      </c>
      <c r="C6" s="11">
        <v>65</v>
      </c>
      <c r="D6" s="2"/>
      <c r="E6" s="10" t="s">
        <v>4</v>
      </c>
      <c r="F6" s="11">
        <v>45</v>
      </c>
      <c r="H6" s="10" t="str">
        <f>IF(C6&lt;=F6, "Price High at Store B", "Price High at Store A")</f>
        <v>Price High at Store A</v>
      </c>
    </row>
    <row r="7" spans="2:8" ht="20.100000000000001" customHeight="1" x14ac:dyDescent="0.25">
      <c r="B7" s="10" t="s">
        <v>5</v>
      </c>
      <c r="C7" s="11">
        <v>110</v>
      </c>
      <c r="D7" s="2"/>
      <c r="E7" s="10" t="s">
        <v>5</v>
      </c>
      <c r="F7" s="11">
        <v>125</v>
      </c>
      <c r="H7" s="10" t="str">
        <f t="shared" ref="H7:H10" si="0">IF(C7&lt;=F7, "Price High at Store B", "Price High at Store A")</f>
        <v>Price High at Store B</v>
      </c>
    </row>
    <row r="8" spans="2:8" ht="20.100000000000001" customHeight="1" x14ac:dyDescent="0.25">
      <c r="B8" s="10" t="s">
        <v>14</v>
      </c>
      <c r="C8" s="11">
        <v>125</v>
      </c>
      <c r="D8" s="2"/>
      <c r="E8" s="10" t="s">
        <v>14</v>
      </c>
      <c r="F8" s="11">
        <v>145</v>
      </c>
      <c r="H8" s="10" t="str">
        <f t="shared" si="0"/>
        <v>Price High at Store B</v>
      </c>
    </row>
    <row r="9" spans="2:8" ht="20.100000000000001" customHeight="1" x14ac:dyDescent="0.25">
      <c r="B9" s="10" t="s">
        <v>7</v>
      </c>
      <c r="C9" s="11">
        <v>200</v>
      </c>
      <c r="D9" s="2"/>
      <c r="E9" s="10" t="s">
        <v>7</v>
      </c>
      <c r="F9" s="11">
        <v>180</v>
      </c>
      <c r="H9" s="10" t="str">
        <f t="shared" si="0"/>
        <v>Price High at Store A</v>
      </c>
    </row>
    <row r="10" spans="2:8" ht="20.100000000000001" customHeight="1" x14ac:dyDescent="0.25">
      <c r="B10" s="10" t="s">
        <v>8</v>
      </c>
      <c r="C10" s="11">
        <v>180</v>
      </c>
      <c r="D10" s="2"/>
      <c r="E10" s="10" t="s">
        <v>8</v>
      </c>
      <c r="F10" s="11">
        <v>170</v>
      </c>
      <c r="H10" s="10" t="str">
        <f t="shared" si="0"/>
        <v>Price High at Store A</v>
      </c>
    </row>
  </sheetData>
  <mergeCells count="3">
    <mergeCell ref="B1:H1"/>
    <mergeCell ref="B3:C3"/>
    <mergeCell ref="E3:F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2DAE-779B-4C58-935D-FCA366915D0D}">
  <dimension ref="B1:L12"/>
  <sheetViews>
    <sheetView showGridLines="0" workbookViewId="0">
      <selection activeCell="J6" sqref="J6"/>
    </sheetView>
  </sheetViews>
  <sheetFormatPr defaultRowHeight="20.100000000000001" customHeight="1" x14ac:dyDescent="0.25"/>
  <cols>
    <col min="1" max="1" width="3.28515625" style="1" customWidth="1"/>
    <col min="2" max="2" width="13.5703125" style="1" customWidth="1"/>
    <col min="3" max="3" width="10.5703125" style="1" customWidth="1"/>
    <col min="4" max="4" width="13.7109375" style="1" customWidth="1"/>
    <col min="5" max="5" width="1.7109375" style="1" customWidth="1"/>
    <col min="6" max="6" width="13.140625" style="1" customWidth="1"/>
    <col min="7" max="7" width="11" style="1" customWidth="1"/>
    <col min="8" max="8" width="13.140625" style="1" customWidth="1"/>
    <col min="9" max="9" width="3" style="1" customWidth="1"/>
    <col min="10" max="10" width="23.42578125" style="1" bestFit="1" customWidth="1"/>
    <col min="11" max="11" width="9.140625" style="1"/>
    <col min="12" max="12" width="10.7109375" style="1" bestFit="1" customWidth="1"/>
    <col min="13" max="16384" width="9.140625" style="1"/>
  </cols>
  <sheetData>
    <row r="1" spans="2:12" ht="20.100000000000001" customHeight="1" x14ac:dyDescent="0.35">
      <c r="B1" s="24" t="s">
        <v>11</v>
      </c>
      <c r="C1" s="24"/>
      <c r="D1" s="24"/>
      <c r="E1" s="24"/>
      <c r="F1" s="24"/>
      <c r="G1" s="24"/>
      <c r="H1" s="24"/>
      <c r="I1" s="24"/>
      <c r="J1" s="24"/>
    </row>
    <row r="3" spans="2:12" ht="20.100000000000001" customHeight="1" x14ac:dyDescent="0.3">
      <c r="B3" s="28" t="s">
        <v>0</v>
      </c>
      <c r="C3" s="28"/>
      <c r="D3" s="28"/>
      <c r="E3" s="29"/>
      <c r="F3" s="28" t="s">
        <v>9</v>
      </c>
      <c r="G3" s="28"/>
      <c r="H3" s="28"/>
      <c r="I3" s="14"/>
      <c r="J3" s="13"/>
    </row>
    <row r="4" spans="2:12" ht="11.25" customHeight="1" x14ac:dyDescent="0.35">
      <c r="B4" s="6"/>
      <c r="C4" s="6"/>
      <c r="D4" s="6"/>
      <c r="E4" s="6"/>
      <c r="F4" s="3"/>
      <c r="G4" s="7"/>
      <c r="H4" s="7"/>
      <c r="I4" s="7"/>
      <c r="J4" s="7"/>
    </row>
    <row r="5" spans="2:12" ht="20.100000000000001" customHeight="1" x14ac:dyDescent="0.3">
      <c r="B5" s="31" t="s">
        <v>1</v>
      </c>
      <c r="C5" s="31" t="s">
        <v>56</v>
      </c>
      <c r="D5" s="31" t="s">
        <v>15</v>
      </c>
      <c r="E5" s="32"/>
      <c r="F5" s="31" t="s">
        <v>1</v>
      </c>
      <c r="G5" s="31" t="s">
        <v>56</v>
      </c>
      <c r="H5" s="31" t="s">
        <v>15</v>
      </c>
      <c r="I5" s="33"/>
      <c r="J5" s="31" t="s">
        <v>12</v>
      </c>
    </row>
    <row r="6" spans="2:12" ht="20.100000000000001" customHeight="1" x14ac:dyDescent="0.25">
      <c r="B6" s="10" t="s">
        <v>4</v>
      </c>
      <c r="C6" s="11">
        <v>65</v>
      </c>
      <c r="D6" s="30">
        <v>44590</v>
      </c>
      <c r="E6" s="2"/>
      <c r="F6" s="10" t="s">
        <v>4</v>
      </c>
      <c r="G6" s="11">
        <v>45</v>
      </c>
      <c r="H6" s="12">
        <v>44591</v>
      </c>
      <c r="J6" s="5" t="b">
        <f>D6&lt;=1/30/2022</f>
        <v>0</v>
      </c>
    </row>
    <row r="7" spans="2:12" ht="20.100000000000001" customHeight="1" x14ac:dyDescent="0.25">
      <c r="B7" s="10" t="s">
        <v>5</v>
      </c>
      <c r="C7" s="11">
        <v>76</v>
      </c>
      <c r="D7" s="12">
        <v>44577</v>
      </c>
      <c r="E7" s="2"/>
      <c r="F7" s="10" t="s">
        <v>10</v>
      </c>
      <c r="G7" s="11">
        <v>95</v>
      </c>
      <c r="H7" s="12">
        <v>44577</v>
      </c>
      <c r="J7" s="5"/>
    </row>
    <row r="8" spans="2:12" ht="20.100000000000001" customHeight="1" x14ac:dyDescent="0.25">
      <c r="B8" s="10" t="s">
        <v>14</v>
      </c>
      <c r="C8" s="11">
        <v>125</v>
      </c>
      <c r="D8" s="12">
        <v>44578</v>
      </c>
      <c r="E8" s="2"/>
      <c r="F8" s="10" t="s">
        <v>6</v>
      </c>
      <c r="G8" s="11">
        <v>145</v>
      </c>
      <c r="H8" s="12">
        <v>44578</v>
      </c>
      <c r="J8" s="5"/>
    </row>
    <row r="9" spans="2:12" ht="20.100000000000001" customHeight="1" x14ac:dyDescent="0.25">
      <c r="B9" s="10" t="s">
        <v>7</v>
      </c>
      <c r="C9" s="11">
        <v>200</v>
      </c>
      <c r="D9" s="12">
        <v>44579</v>
      </c>
      <c r="E9" s="2"/>
      <c r="F9" s="10" t="s">
        <v>5</v>
      </c>
      <c r="G9" s="11">
        <v>200</v>
      </c>
      <c r="H9" s="12">
        <v>44580</v>
      </c>
      <c r="J9" s="5"/>
    </row>
    <row r="10" spans="2:12" ht="20.100000000000001" customHeight="1" x14ac:dyDescent="0.25">
      <c r="B10" s="10" t="s">
        <v>8</v>
      </c>
      <c r="C10" s="11">
        <v>180</v>
      </c>
      <c r="D10" s="12">
        <v>44580</v>
      </c>
      <c r="E10" s="2"/>
      <c r="F10" s="10" t="s">
        <v>13</v>
      </c>
      <c r="G10" s="11">
        <v>170</v>
      </c>
      <c r="H10" s="12">
        <v>44581</v>
      </c>
      <c r="J10" s="5"/>
    </row>
    <row r="12" spans="2:12" ht="20.100000000000001" customHeight="1" x14ac:dyDescent="0.25">
      <c r="H12" s="23"/>
      <c r="L12" s="23"/>
    </row>
  </sheetData>
  <mergeCells count="3">
    <mergeCell ref="B1:J1"/>
    <mergeCell ref="B3:D3"/>
    <mergeCell ref="F3:H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FB69-9E32-457C-B1AD-66DDF25D02F2}">
  <dimension ref="B1:L12"/>
  <sheetViews>
    <sheetView showGridLines="0" workbookViewId="0">
      <selection activeCell="L7" sqref="L7"/>
    </sheetView>
  </sheetViews>
  <sheetFormatPr defaultRowHeight="20.100000000000001" customHeight="1" x14ac:dyDescent="0.25"/>
  <cols>
    <col min="1" max="1" width="3.28515625" style="1" customWidth="1"/>
    <col min="2" max="2" width="13.42578125" style="1" customWidth="1"/>
    <col min="3" max="3" width="11.28515625" style="1" bestFit="1" customWidth="1"/>
    <col min="4" max="4" width="13.140625" style="1" customWidth="1"/>
    <col min="5" max="5" width="2.7109375" style="1" customWidth="1"/>
    <col min="6" max="6" width="14.28515625" style="1" customWidth="1"/>
    <col min="7" max="7" width="12.42578125" style="1" customWidth="1"/>
    <col min="8" max="8" width="13.28515625" style="1" customWidth="1"/>
    <col min="9" max="9" width="2.42578125" style="1" customWidth="1"/>
    <col min="10" max="10" width="22.42578125" style="1" customWidth="1"/>
    <col min="11" max="11" width="9.140625" style="1"/>
    <col min="12" max="12" width="10.7109375" style="1" bestFit="1" customWidth="1"/>
    <col min="13" max="16384" width="9.140625" style="1"/>
  </cols>
  <sheetData>
    <row r="1" spans="2:12" ht="20.100000000000001" customHeight="1" x14ac:dyDescent="0.35">
      <c r="B1" s="24" t="s">
        <v>11</v>
      </c>
      <c r="C1" s="24"/>
      <c r="D1" s="24"/>
      <c r="E1" s="24"/>
      <c r="F1" s="24"/>
      <c r="G1" s="24"/>
      <c r="H1" s="24"/>
      <c r="I1" s="24"/>
      <c r="J1" s="24"/>
    </row>
    <row r="3" spans="2:12" ht="20.100000000000001" customHeight="1" x14ac:dyDescent="0.3">
      <c r="B3" s="28" t="s">
        <v>0</v>
      </c>
      <c r="C3" s="28"/>
      <c r="D3" s="28"/>
      <c r="E3" s="29"/>
      <c r="F3" s="28" t="s">
        <v>9</v>
      </c>
      <c r="G3" s="28"/>
      <c r="H3" s="28"/>
      <c r="I3" s="14"/>
      <c r="J3" s="13"/>
    </row>
    <row r="4" spans="2:12" ht="11.25" customHeight="1" x14ac:dyDescent="0.35">
      <c r="B4" s="6"/>
      <c r="C4" s="6"/>
      <c r="D4" s="6"/>
      <c r="E4" s="6"/>
      <c r="F4" s="3"/>
      <c r="G4" s="7"/>
      <c r="H4" s="7"/>
      <c r="I4" s="7"/>
      <c r="J4" s="7"/>
    </row>
    <row r="5" spans="2:12" ht="20.100000000000001" customHeight="1" x14ac:dyDescent="0.3">
      <c r="B5" s="8" t="s">
        <v>1</v>
      </c>
      <c r="C5" s="8" t="s">
        <v>56</v>
      </c>
      <c r="D5" s="8" t="s">
        <v>15</v>
      </c>
      <c r="E5" s="9"/>
      <c r="F5" s="8" t="s">
        <v>1</v>
      </c>
      <c r="G5" s="8" t="s">
        <v>56</v>
      </c>
      <c r="H5" s="8" t="s">
        <v>15</v>
      </c>
      <c r="J5" s="4" t="s">
        <v>12</v>
      </c>
    </row>
    <row r="6" spans="2:12" ht="20.100000000000001" customHeight="1" x14ac:dyDescent="0.25">
      <c r="B6" s="10" t="s">
        <v>4</v>
      </c>
      <c r="C6" s="11">
        <v>65</v>
      </c>
      <c r="D6" s="30">
        <v>44590</v>
      </c>
      <c r="E6" s="2"/>
      <c r="F6" s="10" t="s">
        <v>4</v>
      </c>
      <c r="G6" s="11">
        <v>45</v>
      </c>
      <c r="H6" s="12">
        <v>44591</v>
      </c>
      <c r="J6" s="5" t="b">
        <f>D6 &lt;= DATEVALUE("1/30/2022")</f>
        <v>1</v>
      </c>
    </row>
    <row r="7" spans="2:12" ht="20.100000000000001" customHeight="1" x14ac:dyDescent="0.25">
      <c r="B7" s="10" t="s">
        <v>5</v>
      </c>
      <c r="C7" s="11">
        <v>76</v>
      </c>
      <c r="D7" s="12">
        <v>44577</v>
      </c>
      <c r="E7" s="2"/>
      <c r="F7" s="10" t="s">
        <v>10</v>
      </c>
      <c r="G7" s="11">
        <v>95</v>
      </c>
      <c r="H7" s="12">
        <v>44577</v>
      </c>
      <c r="J7" s="5" t="b">
        <f>D7 &lt;= DATEVALUE("1/16/2022")</f>
        <v>1</v>
      </c>
    </row>
    <row r="8" spans="2:12" ht="20.100000000000001" customHeight="1" x14ac:dyDescent="0.25">
      <c r="B8" s="10" t="s">
        <v>14</v>
      </c>
      <c r="C8" s="11">
        <v>125</v>
      </c>
      <c r="D8" s="12">
        <v>44578</v>
      </c>
      <c r="E8" s="2"/>
      <c r="F8" s="10" t="s">
        <v>6</v>
      </c>
      <c r="G8" s="11">
        <v>145</v>
      </c>
      <c r="H8" s="12">
        <v>44578</v>
      </c>
      <c r="J8" s="5" t="b">
        <f>D8 &lt;= DATEVALUE("1/17/2022")</f>
        <v>1</v>
      </c>
    </row>
    <row r="9" spans="2:12" ht="20.100000000000001" customHeight="1" x14ac:dyDescent="0.25">
      <c r="B9" s="10" t="s">
        <v>7</v>
      </c>
      <c r="C9" s="11">
        <v>200</v>
      </c>
      <c r="D9" s="12">
        <v>44579</v>
      </c>
      <c r="E9" s="2"/>
      <c r="F9" s="10" t="s">
        <v>5</v>
      </c>
      <c r="G9" s="11">
        <v>200</v>
      </c>
      <c r="H9" s="12">
        <v>44580</v>
      </c>
      <c r="J9" s="5" t="b">
        <f>D9 &lt;= DATEVALUE("1/19/2022")</f>
        <v>1</v>
      </c>
    </row>
    <row r="10" spans="2:12" ht="20.100000000000001" customHeight="1" x14ac:dyDescent="0.25">
      <c r="B10" s="10" t="s">
        <v>8</v>
      </c>
      <c r="C10" s="11">
        <v>180</v>
      </c>
      <c r="D10" s="12">
        <v>44580</v>
      </c>
      <c r="E10" s="2"/>
      <c r="F10" s="10" t="s">
        <v>13</v>
      </c>
      <c r="G10" s="11">
        <v>170</v>
      </c>
      <c r="H10" s="12">
        <v>44581</v>
      </c>
      <c r="J10" s="5" t="b">
        <f>D10 &lt;= DATEVALUE("1/17/2022")</f>
        <v>0</v>
      </c>
    </row>
    <row r="12" spans="2:12" ht="20.100000000000001" customHeight="1" x14ac:dyDescent="0.25">
      <c r="H12" s="23"/>
      <c r="L12" s="23"/>
    </row>
  </sheetData>
  <mergeCells count="3">
    <mergeCell ref="B1:J1"/>
    <mergeCell ref="B3:D3"/>
    <mergeCell ref="F3:H3"/>
  </mergeCells>
  <pageMargins left="0.7" right="0.7" top="0.75" bottom="0.75" header="0.3" footer="0.3"/>
  <pageSetup orientation="portrait" r:id="rId1"/>
  <ignoredErrors>
    <ignoredError sqref="J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4AC5-2411-49E2-AA9F-59395F71955E}">
  <dimension ref="B1:H11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3.28515625" style="1" customWidth="1"/>
    <col min="2" max="2" width="14.140625" style="1" bestFit="1" customWidth="1"/>
    <col min="3" max="3" width="14.140625" style="1" customWidth="1"/>
    <col min="4" max="4" width="13.28515625" style="1" customWidth="1"/>
    <col min="5" max="5" width="11.28515625" style="1" customWidth="1"/>
    <col min="6" max="6" width="9.42578125" style="1" customWidth="1"/>
    <col min="7" max="7" width="14.85546875" style="1" bestFit="1" customWidth="1"/>
    <col min="8" max="8" width="14.140625" style="1" bestFit="1" customWidth="1"/>
    <col min="9" max="16384" width="9.140625" style="1"/>
  </cols>
  <sheetData>
    <row r="1" spans="2:8" ht="20.100000000000001" customHeight="1" x14ac:dyDescent="0.35">
      <c r="B1" s="24" t="s">
        <v>11</v>
      </c>
      <c r="C1" s="24"/>
      <c r="D1" s="24"/>
      <c r="E1" s="24"/>
      <c r="F1" s="24"/>
      <c r="G1" s="24"/>
      <c r="H1" s="24"/>
    </row>
    <row r="3" spans="2:8" ht="20.25" customHeight="1" x14ac:dyDescent="0.3">
      <c r="B3" s="8" t="s">
        <v>1</v>
      </c>
      <c r="C3" s="8" t="s">
        <v>22</v>
      </c>
      <c r="D3" s="8" t="s">
        <v>28</v>
      </c>
      <c r="E3" s="8" t="s">
        <v>31</v>
      </c>
      <c r="F3" s="9"/>
      <c r="G3" s="8" t="s">
        <v>28</v>
      </c>
      <c r="H3" s="8" t="s">
        <v>31</v>
      </c>
    </row>
    <row r="4" spans="2:8" ht="20.100000000000001" customHeight="1" x14ac:dyDescent="0.25">
      <c r="B4" s="10" t="s">
        <v>17</v>
      </c>
      <c r="C4" s="17" t="s">
        <v>23</v>
      </c>
      <c r="D4" s="16">
        <v>65</v>
      </c>
      <c r="E4" s="16" t="str">
        <f>IF(D4&lt;=59, "Fail","Pass")</f>
        <v>Pass</v>
      </c>
      <c r="F4" s="2"/>
      <c r="G4" s="10" t="s">
        <v>34</v>
      </c>
      <c r="H4" s="11" t="s">
        <v>32</v>
      </c>
    </row>
    <row r="5" spans="2:8" ht="20.100000000000001" customHeight="1" x14ac:dyDescent="0.25">
      <c r="B5" s="10" t="s">
        <v>18</v>
      </c>
      <c r="C5" s="17" t="s">
        <v>24</v>
      </c>
      <c r="D5" s="16">
        <v>89</v>
      </c>
      <c r="E5" s="16" t="str">
        <f t="shared" ref="E5:E11" si="0">IF(D5&lt;=59, "Fail","Pass")</f>
        <v>Pass</v>
      </c>
      <c r="F5" s="2"/>
      <c r="G5" s="10" t="s">
        <v>35</v>
      </c>
      <c r="H5" s="11" t="s">
        <v>33</v>
      </c>
    </row>
    <row r="6" spans="2:8" ht="20.100000000000001" customHeight="1" x14ac:dyDescent="0.25">
      <c r="B6" s="10" t="s">
        <v>19</v>
      </c>
      <c r="C6" s="17" t="s">
        <v>25</v>
      </c>
      <c r="D6" s="16">
        <v>56</v>
      </c>
      <c r="E6" s="16" t="str">
        <f t="shared" si="0"/>
        <v>Fail</v>
      </c>
      <c r="F6" s="2"/>
    </row>
    <row r="7" spans="2:8" ht="20.100000000000001" customHeight="1" x14ac:dyDescent="0.25">
      <c r="B7" s="10" t="s">
        <v>20</v>
      </c>
      <c r="C7" s="17" t="s">
        <v>26</v>
      </c>
      <c r="D7" s="16">
        <v>78</v>
      </c>
      <c r="E7" s="16" t="str">
        <f t="shared" si="0"/>
        <v>Pass</v>
      </c>
      <c r="F7" s="2"/>
    </row>
    <row r="8" spans="2:8" ht="20.100000000000001" customHeight="1" x14ac:dyDescent="0.25">
      <c r="B8" s="10" t="s">
        <v>21</v>
      </c>
      <c r="C8" s="17" t="s">
        <v>27</v>
      </c>
      <c r="D8" s="16">
        <v>38</v>
      </c>
      <c r="E8" s="16" t="str">
        <f t="shared" si="0"/>
        <v>Fail</v>
      </c>
      <c r="F8" s="2"/>
    </row>
    <row r="9" spans="2:8" ht="20.100000000000001" customHeight="1" x14ac:dyDescent="0.25">
      <c r="B9" s="10" t="s">
        <v>29</v>
      </c>
      <c r="C9" s="17" t="s">
        <v>23</v>
      </c>
      <c r="D9" s="10">
        <v>78</v>
      </c>
      <c r="E9" s="16" t="str">
        <f t="shared" si="0"/>
        <v>Pass</v>
      </c>
    </row>
    <row r="10" spans="2:8" ht="20.100000000000001" customHeight="1" x14ac:dyDescent="0.25">
      <c r="B10" s="10" t="s">
        <v>30</v>
      </c>
      <c r="C10" s="17" t="s">
        <v>24</v>
      </c>
      <c r="D10" s="10">
        <v>95</v>
      </c>
      <c r="E10" s="16" t="str">
        <f t="shared" si="0"/>
        <v>Pass</v>
      </c>
    </row>
    <row r="11" spans="2:8" ht="20.100000000000001" customHeight="1" x14ac:dyDescent="0.25">
      <c r="B11" s="10" t="s">
        <v>18</v>
      </c>
      <c r="C11" s="17" t="s">
        <v>25</v>
      </c>
      <c r="D11" s="10">
        <v>32</v>
      </c>
      <c r="E11" s="16" t="str">
        <f t="shared" si="0"/>
        <v>Fail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Overview</vt:lpstr>
      <vt:lpstr>Dataset</vt:lpstr>
      <vt:lpstr>Compare String</vt:lpstr>
      <vt:lpstr>Compare Number</vt:lpstr>
      <vt:lpstr>Compare Dates</vt:lpstr>
      <vt:lpstr>Using IF</vt:lpstr>
      <vt:lpstr>Error while comparing Dates</vt:lpstr>
      <vt:lpstr>Using DATEVALUE Function</vt:lpstr>
      <vt:lpstr>Using IF </vt:lpstr>
      <vt:lpstr>Using COUNTIF</vt:lpstr>
      <vt:lpstr>Using SUMIF</vt:lpstr>
      <vt:lpstr>Conditional Formatting</vt:lpstr>
      <vt:lpstr>Practice Section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shamima rita</dc:creator>
  <cp:lastModifiedBy>shamima rita</cp:lastModifiedBy>
  <dcterms:created xsi:type="dcterms:W3CDTF">2022-01-27T09:48:57Z</dcterms:created>
  <dcterms:modified xsi:type="dcterms:W3CDTF">2022-01-29T07:19:35Z</dcterms:modified>
</cp:coreProperties>
</file>