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How to Use XIRR Function in Excel\"/>
    </mc:Choice>
  </mc:AlternateContent>
  <xr:revisionPtr revIDLastSave="0" documentId="13_ncr:1_{9BD6BEB2-8BB5-4CC0-B5FF-749B7F800624}" xr6:coauthVersionLast="47" xr6:coauthVersionMax="47" xr10:uidLastSave="{00000000-0000-0000-0000-000000000000}"/>
  <bookViews>
    <workbookView xWindow="-120" yWindow="-120" windowWidth="20730" windowHeight="11160" firstSheet="5" activeTab="8" xr2:uid="{86452C2B-A9A8-40B9-8503-0495B5AC200B}"/>
  </bookViews>
  <sheets>
    <sheet name="Overview Image" sheetId="1" r:id="rId1"/>
    <sheet name="Dataset" sheetId="2" r:id="rId2"/>
    <sheet name="Basic XIRR Function" sheetId="3" r:id="rId3"/>
    <sheet name="XIRR with Guess" sheetId="4" r:id="rId4"/>
    <sheet name="Monthly Cash Flow" sheetId="6" r:id="rId5"/>
    <sheet name="XIRR Vs IRR (regular)" sheetId="11" r:id="rId6"/>
    <sheet name="XIRR vs IRR( IRREGULAR)" sheetId="12" r:id="rId7"/>
    <sheet name="XIRR us XNPV Function" sheetId="8" r:id="rId8"/>
    <sheet name="Sheet5" sheetId="1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3" l="1"/>
  <c r="D16" i="13"/>
  <c r="D17" i="8"/>
  <c r="D14" i="13"/>
  <c r="D15" i="12"/>
  <c r="D14" i="12"/>
  <c r="D15" i="11"/>
  <c r="D14" i="11"/>
  <c r="D12" i="4"/>
  <c r="D14" i="4"/>
  <c r="D14" i="3"/>
  <c r="D14" i="1"/>
  <c r="D16" i="8"/>
  <c r="D14" i="8"/>
  <c r="D16" i="6"/>
  <c r="D15" i="6"/>
  <c r="D13" i="6"/>
  <c r="D14" i="6" s="1"/>
</calcChain>
</file>

<file path=xl/sharedStrings.xml><?xml version="1.0" encoding="utf-8"?>
<sst xmlns="http://schemas.openxmlformats.org/spreadsheetml/2006/main" count="65" uniqueCount="25">
  <si>
    <t>Cash Flow</t>
  </si>
  <si>
    <t>Date</t>
  </si>
  <si>
    <t>Using XIRR Function in Excel</t>
  </si>
  <si>
    <t>XIRR Result</t>
  </si>
  <si>
    <t>Dataset</t>
  </si>
  <si>
    <t>Applying Basic XIRR Function</t>
  </si>
  <si>
    <t>Using XIRR Function with Guess</t>
  </si>
  <si>
    <t>XIRR Result Including Guess</t>
  </si>
  <si>
    <t>XIRR Function with Monthly Cash Flow</t>
  </si>
  <si>
    <t>XIRR Monthly (Initial)</t>
  </si>
  <si>
    <t>XIRR (Using New Formula)</t>
  </si>
  <si>
    <t>XIRR Using Anorther Formula</t>
  </si>
  <si>
    <t xml:space="preserve">Using IRR Function </t>
  </si>
  <si>
    <t>IRR Result</t>
  </si>
  <si>
    <t xml:space="preserve">Discount Rate </t>
  </si>
  <si>
    <t>XNPV Result</t>
  </si>
  <si>
    <t>XIRR Vs. XNPV Function</t>
  </si>
  <si>
    <t>Periods</t>
  </si>
  <si>
    <t>&gt;&gt; =XIRR(C5:C12,D5:D12)</t>
  </si>
  <si>
    <t>Initial Rate of Return</t>
  </si>
  <si>
    <t>XIRR Function Vs. IRR Function</t>
  </si>
  <si>
    <t>&gt;&gt; =IRR(C5:C12)</t>
  </si>
  <si>
    <t>XNPV with XIRR Result</t>
  </si>
  <si>
    <t>&gt;&gt; =XNPV(D15,C5:C12,D5:D12)</t>
  </si>
  <si>
    <t>&gt;&gt; =XNPV(D14,C5:C12,D5:D12)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</si>
</sst>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9" fontId="0" fillId="0" borderId="2" xfId="1" applyFont="1" applyBorder="1" applyAlignment="1">
      <alignment vertical="center"/>
    </xf>
    <xf numFmtId="0" fontId="3" fillId="0" borderId="0" xfId="3" applyAlignment="1">
      <alignment vertical="center"/>
    </xf>
    <xf numFmtId="9" fontId="0" fillId="0" borderId="2" xfId="1" applyFont="1" applyBorder="1"/>
    <xf numFmtId="9" fontId="0" fillId="0" borderId="2" xfId="0" applyNumberFormat="1" applyBorder="1"/>
    <xf numFmtId="164" fontId="0" fillId="0" borderId="2" xfId="0" applyNumberFormat="1" applyBorder="1"/>
    <xf numFmtId="0" fontId="0" fillId="0" borderId="2" xfId="0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2" fillId="0" borderId="1" xfId="2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9" fontId="0" fillId="0" borderId="2" xfId="0" applyNumberFormat="1" applyBorder="1" applyAlignment="1">
      <alignment vertical="center"/>
    </xf>
    <xf numFmtId="0" fontId="3" fillId="0" borderId="0" xfId="3"/>
  </cellXfs>
  <cellStyles count="4">
    <cellStyle name="Explanatory Text" xfId="3" builtinId="53"/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41961-5F4E-4822-9038-5426AD13EB00}">
  <dimension ref="B2:E14"/>
  <sheetViews>
    <sheetView showGridLines="0" workbookViewId="0">
      <selection activeCell="K16" sqref="K16"/>
    </sheetView>
  </sheetViews>
  <sheetFormatPr defaultRowHeight="15" x14ac:dyDescent="0.25"/>
  <cols>
    <col min="1" max="1" width="2.28515625" style="2" customWidth="1"/>
    <col min="2" max="2" width="11.5703125" style="2" customWidth="1"/>
    <col min="3" max="3" width="14.140625" style="2" customWidth="1"/>
    <col min="4" max="4" width="13.140625" style="2" customWidth="1"/>
    <col min="5" max="5" width="24" style="2" customWidth="1"/>
    <col min="6" max="16384" width="9.140625" style="2"/>
  </cols>
  <sheetData>
    <row r="2" spans="2:5" ht="18" thickBot="1" x14ac:dyDescent="0.3">
      <c r="B2" s="14" t="s">
        <v>2</v>
      </c>
      <c r="C2" s="14"/>
      <c r="D2" s="14"/>
    </row>
    <row r="3" spans="2:5" ht="15.75" thickTop="1" x14ac:dyDescent="0.25"/>
    <row r="4" spans="2:5" ht="15.75" x14ac:dyDescent="0.25">
      <c r="B4" s="3" t="s">
        <v>17</v>
      </c>
      <c r="C4" s="3" t="s">
        <v>0</v>
      </c>
      <c r="D4" s="3" t="s">
        <v>1</v>
      </c>
    </row>
    <row r="5" spans="2:5" x14ac:dyDescent="0.25">
      <c r="B5" s="11">
        <v>0</v>
      </c>
      <c r="C5" s="4">
        <v>-15000</v>
      </c>
      <c r="D5" s="5">
        <v>42370</v>
      </c>
    </row>
    <row r="6" spans="2:5" x14ac:dyDescent="0.25">
      <c r="B6" s="11">
        <v>1</v>
      </c>
      <c r="C6" s="4">
        <v>9000</v>
      </c>
      <c r="D6" s="5">
        <v>42808</v>
      </c>
    </row>
    <row r="7" spans="2:5" x14ac:dyDescent="0.25">
      <c r="B7" s="11">
        <v>2</v>
      </c>
      <c r="C7" s="4">
        <v>7500</v>
      </c>
      <c r="D7" s="5">
        <v>43330</v>
      </c>
    </row>
    <row r="8" spans="2:5" x14ac:dyDescent="0.25">
      <c r="B8" s="11">
        <v>3</v>
      </c>
      <c r="C8" s="4">
        <v>5800</v>
      </c>
      <c r="D8" s="5">
        <v>43605</v>
      </c>
    </row>
    <row r="9" spans="2:5" x14ac:dyDescent="0.25">
      <c r="B9" s="11">
        <v>4</v>
      </c>
      <c r="C9" s="4">
        <v>4300</v>
      </c>
      <c r="D9" s="5">
        <v>44004</v>
      </c>
    </row>
    <row r="10" spans="2:5" x14ac:dyDescent="0.25">
      <c r="B10" s="11">
        <v>5</v>
      </c>
      <c r="C10" s="4">
        <v>3000</v>
      </c>
      <c r="D10" s="5">
        <v>44448</v>
      </c>
    </row>
    <row r="11" spans="2:5" x14ac:dyDescent="0.25">
      <c r="B11" s="11">
        <v>6</v>
      </c>
      <c r="C11" s="4">
        <v>2500</v>
      </c>
      <c r="D11" s="5">
        <v>44894</v>
      </c>
    </row>
    <row r="12" spans="2:5" x14ac:dyDescent="0.25">
      <c r="B12" s="11">
        <v>7</v>
      </c>
      <c r="C12" s="4">
        <v>1000</v>
      </c>
      <c r="D12" s="5">
        <v>44976</v>
      </c>
    </row>
    <row r="14" spans="2:5" ht="15.75" x14ac:dyDescent="0.25">
      <c r="B14" s="15" t="s">
        <v>3</v>
      </c>
      <c r="C14" s="16"/>
      <c r="D14" s="6">
        <f>XIRR(C5:C12,D5:D12)</f>
        <v>0.30939410328865047</v>
      </c>
      <c r="E14" s="7" t="s">
        <v>18</v>
      </c>
    </row>
  </sheetData>
  <mergeCells count="2">
    <mergeCell ref="B2:D2"/>
    <mergeCell ref="B14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521F5-9A96-408A-BB77-05FF5612F99C}">
  <dimension ref="B2:D12"/>
  <sheetViews>
    <sheetView showGridLines="0" workbookViewId="0">
      <selection activeCell="I8" sqref="I8"/>
    </sheetView>
  </sheetViews>
  <sheetFormatPr defaultRowHeight="15" x14ac:dyDescent="0.25"/>
  <cols>
    <col min="1" max="1" width="3.5703125" customWidth="1"/>
    <col min="2" max="2" width="11.42578125" customWidth="1"/>
    <col min="3" max="3" width="14.5703125" customWidth="1"/>
    <col min="4" max="4" width="13.140625" customWidth="1"/>
  </cols>
  <sheetData>
    <row r="2" spans="2:4" ht="18" thickBot="1" x14ac:dyDescent="0.3">
      <c r="B2" s="14" t="s">
        <v>4</v>
      </c>
      <c r="C2" s="14"/>
      <c r="D2" s="14"/>
    </row>
    <row r="3" spans="2:4" ht="15.75" thickTop="1" x14ac:dyDescent="0.25">
      <c r="B3" s="2"/>
      <c r="C3" s="2"/>
      <c r="D3" s="2"/>
    </row>
    <row r="4" spans="2:4" ht="15.75" x14ac:dyDescent="0.25">
      <c r="B4" s="3" t="s">
        <v>17</v>
      </c>
      <c r="C4" s="3" t="s">
        <v>0</v>
      </c>
      <c r="D4" s="3" t="s">
        <v>1</v>
      </c>
    </row>
    <row r="5" spans="2:4" x14ac:dyDescent="0.25">
      <c r="B5" s="11">
        <v>0</v>
      </c>
      <c r="C5" s="4">
        <v>-15000</v>
      </c>
      <c r="D5" s="5">
        <v>42370</v>
      </c>
    </row>
    <row r="6" spans="2:4" x14ac:dyDescent="0.25">
      <c r="B6" s="11">
        <v>1</v>
      </c>
      <c r="C6" s="4">
        <v>9000</v>
      </c>
      <c r="D6" s="5">
        <v>42808</v>
      </c>
    </row>
    <row r="7" spans="2:4" x14ac:dyDescent="0.25">
      <c r="B7" s="11">
        <v>2</v>
      </c>
      <c r="C7" s="4">
        <v>7500</v>
      </c>
      <c r="D7" s="5">
        <v>43330</v>
      </c>
    </row>
    <row r="8" spans="2:4" x14ac:dyDescent="0.25">
      <c r="B8" s="11">
        <v>3</v>
      </c>
      <c r="C8" s="4">
        <v>5800</v>
      </c>
      <c r="D8" s="5">
        <v>43605</v>
      </c>
    </row>
    <row r="9" spans="2:4" x14ac:dyDescent="0.25">
      <c r="B9" s="11">
        <v>4</v>
      </c>
      <c r="C9" s="4">
        <v>4300</v>
      </c>
      <c r="D9" s="5">
        <v>44004</v>
      </c>
    </row>
    <row r="10" spans="2:4" x14ac:dyDescent="0.25">
      <c r="B10" s="11">
        <v>5</v>
      </c>
      <c r="C10" s="4">
        <v>3000</v>
      </c>
      <c r="D10" s="5">
        <v>44448</v>
      </c>
    </row>
    <row r="11" spans="2:4" x14ac:dyDescent="0.25">
      <c r="B11" s="11">
        <v>6</v>
      </c>
      <c r="C11" s="4">
        <v>2500</v>
      </c>
      <c r="D11" s="5">
        <v>44894</v>
      </c>
    </row>
    <row r="12" spans="2:4" x14ac:dyDescent="0.25">
      <c r="B12" s="11">
        <v>7</v>
      </c>
      <c r="C12" s="4">
        <v>1000</v>
      </c>
      <c r="D12" s="5">
        <v>44976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FF02-8AC6-4908-B09C-F36E6C5E347C}">
  <dimension ref="B2:E14"/>
  <sheetViews>
    <sheetView showGridLines="0" workbookViewId="0">
      <selection sqref="A1:XFD1048576"/>
    </sheetView>
  </sheetViews>
  <sheetFormatPr defaultRowHeight="15" x14ac:dyDescent="0.25"/>
  <cols>
    <col min="1" max="1" width="3.140625" style="2" customWidth="1"/>
    <col min="2" max="2" width="12.28515625" style="2" customWidth="1"/>
    <col min="3" max="3" width="15.140625" style="2" customWidth="1"/>
    <col min="4" max="4" width="13.7109375" style="2" customWidth="1"/>
    <col min="5" max="5" width="24" style="2" customWidth="1"/>
    <col min="6" max="16384" width="9.140625" style="2"/>
  </cols>
  <sheetData>
    <row r="2" spans="2:5" ht="18" thickBot="1" x14ac:dyDescent="0.3">
      <c r="B2" s="14" t="s">
        <v>5</v>
      </c>
      <c r="C2" s="14"/>
      <c r="D2" s="14"/>
    </row>
    <row r="3" spans="2:5" ht="15.75" thickTop="1" x14ac:dyDescent="0.25"/>
    <row r="4" spans="2:5" ht="15.75" x14ac:dyDescent="0.25">
      <c r="B4" s="3" t="s">
        <v>17</v>
      </c>
      <c r="C4" s="3" t="s">
        <v>0</v>
      </c>
      <c r="D4" s="3" t="s">
        <v>1</v>
      </c>
    </row>
    <row r="5" spans="2:5" x14ac:dyDescent="0.25">
      <c r="B5" s="11">
        <v>0</v>
      </c>
      <c r="C5" s="4">
        <v>-15000</v>
      </c>
      <c r="D5" s="5">
        <v>42370</v>
      </c>
    </row>
    <row r="6" spans="2:5" x14ac:dyDescent="0.25">
      <c r="B6" s="11">
        <v>1</v>
      </c>
      <c r="C6" s="4">
        <v>9000</v>
      </c>
      <c r="D6" s="5">
        <v>42808</v>
      </c>
    </row>
    <row r="7" spans="2:5" x14ac:dyDescent="0.25">
      <c r="B7" s="11">
        <v>2</v>
      </c>
      <c r="C7" s="4">
        <v>7500</v>
      </c>
      <c r="D7" s="5">
        <v>43330</v>
      </c>
    </row>
    <row r="8" spans="2:5" x14ac:dyDescent="0.25">
      <c r="B8" s="11">
        <v>3</v>
      </c>
      <c r="C8" s="4">
        <v>5800</v>
      </c>
      <c r="D8" s="5">
        <v>43605</v>
      </c>
    </row>
    <row r="9" spans="2:5" x14ac:dyDescent="0.25">
      <c r="B9" s="11">
        <v>4</v>
      </c>
      <c r="C9" s="4">
        <v>4300</v>
      </c>
      <c r="D9" s="5">
        <v>44004</v>
      </c>
    </row>
    <row r="10" spans="2:5" x14ac:dyDescent="0.25">
      <c r="B10" s="11">
        <v>5</v>
      </c>
      <c r="C10" s="4">
        <v>3000</v>
      </c>
      <c r="D10" s="5">
        <v>44448</v>
      </c>
    </row>
    <row r="11" spans="2:5" x14ac:dyDescent="0.25">
      <c r="B11" s="11">
        <v>6</v>
      </c>
      <c r="C11" s="4">
        <v>2500</v>
      </c>
      <c r="D11" s="5">
        <v>44894</v>
      </c>
    </row>
    <row r="12" spans="2:5" x14ac:dyDescent="0.25">
      <c r="B12" s="11">
        <v>7</v>
      </c>
      <c r="C12" s="4">
        <v>1000</v>
      </c>
      <c r="D12" s="5">
        <v>44976</v>
      </c>
    </row>
    <row r="14" spans="2:5" ht="15.75" x14ac:dyDescent="0.25">
      <c r="B14" s="15" t="s">
        <v>3</v>
      </c>
      <c r="C14" s="16"/>
      <c r="D14" s="6">
        <f>XIRR(C5:C12,D5:D12)</f>
        <v>0.30939410328865047</v>
      </c>
      <c r="E14"/>
    </row>
  </sheetData>
  <mergeCells count="2">
    <mergeCell ref="B2:D2"/>
    <mergeCell ref="B14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B829-816C-4D15-AE1F-D0B0B6AE0EA7}">
  <dimension ref="B2:D14"/>
  <sheetViews>
    <sheetView showGridLines="0" workbookViewId="0">
      <selection activeCell="D14" sqref="D14"/>
    </sheetView>
  </sheetViews>
  <sheetFormatPr defaultRowHeight="15" x14ac:dyDescent="0.25"/>
  <cols>
    <col min="1" max="1" width="3.5703125" customWidth="1"/>
    <col min="2" max="2" width="15.7109375" customWidth="1"/>
    <col min="3" max="3" width="16.85546875" customWidth="1"/>
    <col min="4" max="4" width="13.85546875" customWidth="1"/>
  </cols>
  <sheetData>
    <row r="2" spans="2:4" ht="18" thickBot="1" x14ac:dyDescent="0.3">
      <c r="B2" s="14" t="s">
        <v>6</v>
      </c>
      <c r="C2" s="14"/>
      <c r="D2" s="14"/>
    </row>
    <row r="3" spans="2:4" ht="15.75" thickTop="1" x14ac:dyDescent="0.25">
      <c r="B3" s="2"/>
      <c r="C3" s="2"/>
      <c r="D3" s="2"/>
    </row>
    <row r="4" spans="2:4" ht="15.75" x14ac:dyDescent="0.25">
      <c r="B4" s="3" t="s">
        <v>17</v>
      </c>
      <c r="C4" s="3" t="s">
        <v>0</v>
      </c>
      <c r="D4" s="3" t="s">
        <v>1</v>
      </c>
    </row>
    <row r="5" spans="2:4" x14ac:dyDescent="0.25">
      <c r="B5" s="1">
        <v>0</v>
      </c>
      <c r="C5" s="1">
        <v>-1000</v>
      </c>
      <c r="D5" s="5">
        <v>42370</v>
      </c>
    </row>
    <row r="6" spans="2:4" x14ac:dyDescent="0.25">
      <c r="B6" s="1">
        <v>1</v>
      </c>
      <c r="C6" s="1">
        <v>200</v>
      </c>
      <c r="D6" s="5">
        <v>42808</v>
      </c>
    </row>
    <row r="7" spans="2:4" x14ac:dyDescent="0.25">
      <c r="B7" s="1">
        <v>2</v>
      </c>
      <c r="C7" s="1">
        <v>250</v>
      </c>
      <c r="D7" s="5">
        <v>43330</v>
      </c>
    </row>
    <row r="8" spans="2:4" x14ac:dyDescent="0.25">
      <c r="B8" s="1">
        <v>3</v>
      </c>
      <c r="C8" s="1">
        <v>300</v>
      </c>
      <c r="D8" s="5">
        <v>43605</v>
      </c>
    </row>
    <row r="9" spans="2:4" x14ac:dyDescent="0.25">
      <c r="B9" s="1">
        <v>4</v>
      </c>
      <c r="C9" s="1">
        <v>320</v>
      </c>
      <c r="D9" s="5">
        <v>44004</v>
      </c>
    </row>
    <row r="10" spans="2:4" x14ac:dyDescent="0.25">
      <c r="B10" s="1">
        <v>5</v>
      </c>
      <c r="C10" s="1">
        <v>-300</v>
      </c>
      <c r="D10" s="5">
        <v>44448</v>
      </c>
    </row>
    <row r="12" spans="2:4" ht="15.75" x14ac:dyDescent="0.25">
      <c r="B12" s="15" t="s">
        <v>3</v>
      </c>
      <c r="C12" s="16"/>
      <c r="D12" s="6" t="e">
        <f>XIRR(C5:C10,D5:D10)</f>
        <v>#NUM!</v>
      </c>
    </row>
    <row r="13" spans="2:4" ht="15.75" x14ac:dyDescent="0.25">
      <c r="B13" s="15" t="s">
        <v>19</v>
      </c>
      <c r="C13" s="16"/>
      <c r="D13" s="6">
        <v>-0.2</v>
      </c>
    </row>
    <row r="14" spans="2:4" ht="15.75" x14ac:dyDescent="0.25">
      <c r="B14" s="15" t="s">
        <v>7</v>
      </c>
      <c r="C14" s="16"/>
      <c r="D14" s="8">
        <f>XIRR(C5:C10,D5:D10,-20%)</f>
        <v>-0.12427235245704649</v>
      </c>
    </row>
  </sheetData>
  <mergeCells count="4">
    <mergeCell ref="B2:D2"/>
    <mergeCell ref="B12:C12"/>
    <mergeCell ref="B14:C14"/>
    <mergeCell ref="B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B4AE-58F7-4958-B943-1DFDDD12F1A6}">
  <dimension ref="B2:D16"/>
  <sheetViews>
    <sheetView showGridLines="0" workbookViewId="0">
      <selection activeCell="J14" sqref="J14"/>
    </sheetView>
  </sheetViews>
  <sheetFormatPr defaultRowHeight="15" x14ac:dyDescent="0.25"/>
  <cols>
    <col min="1" max="1" width="3" customWidth="1"/>
    <col min="2" max="2" width="12.85546875" customWidth="1"/>
    <col min="3" max="3" width="18.5703125" customWidth="1"/>
    <col min="4" max="4" width="14" customWidth="1"/>
  </cols>
  <sheetData>
    <row r="2" spans="2:4" ht="18" thickBot="1" x14ac:dyDescent="0.3">
      <c r="B2" s="14" t="s">
        <v>8</v>
      </c>
      <c r="C2" s="14"/>
      <c r="D2" s="14"/>
    </row>
    <row r="3" spans="2:4" ht="15.75" thickTop="1" x14ac:dyDescent="0.25">
      <c r="C3" s="2"/>
      <c r="D3" s="2"/>
    </row>
    <row r="4" spans="2:4" ht="15.75" x14ac:dyDescent="0.25">
      <c r="B4" s="3" t="s">
        <v>17</v>
      </c>
      <c r="C4" s="12" t="s">
        <v>0</v>
      </c>
      <c r="D4" s="3" t="s">
        <v>1</v>
      </c>
    </row>
    <row r="5" spans="2:4" x14ac:dyDescent="0.25">
      <c r="B5" s="1">
        <v>0</v>
      </c>
      <c r="C5" s="13">
        <v>-15000</v>
      </c>
      <c r="D5" s="5">
        <v>44562</v>
      </c>
    </row>
    <row r="6" spans="2:4" x14ac:dyDescent="0.25">
      <c r="B6" s="1">
        <v>1</v>
      </c>
      <c r="C6" s="13">
        <v>9000</v>
      </c>
      <c r="D6" s="5">
        <v>44606</v>
      </c>
    </row>
    <row r="7" spans="2:4" x14ac:dyDescent="0.25">
      <c r="B7" s="1">
        <v>2</v>
      </c>
      <c r="C7" s="13">
        <v>7500</v>
      </c>
      <c r="D7" s="5">
        <v>44638</v>
      </c>
    </row>
    <row r="8" spans="2:4" x14ac:dyDescent="0.25">
      <c r="B8" s="1">
        <v>3</v>
      </c>
      <c r="C8" s="13">
        <v>5800</v>
      </c>
      <c r="D8" s="5">
        <v>44671</v>
      </c>
    </row>
    <row r="9" spans="2:4" x14ac:dyDescent="0.25">
      <c r="B9" s="1">
        <v>4</v>
      </c>
      <c r="C9" s="13">
        <v>4300</v>
      </c>
      <c r="D9" s="5">
        <v>44703</v>
      </c>
    </row>
    <row r="10" spans="2:4" x14ac:dyDescent="0.25">
      <c r="B10" s="1">
        <v>5</v>
      </c>
      <c r="C10" s="13">
        <v>3000</v>
      </c>
      <c r="D10" s="5">
        <v>44721</v>
      </c>
    </row>
    <row r="13" spans="2:4" ht="15" customHeight="1" x14ac:dyDescent="0.25">
      <c r="B13" s="17" t="s">
        <v>9</v>
      </c>
      <c r="C13" s="17"/>
      <c r="D13" s="6">
        <f>XIRR(C5:C11,D5:D11)</f>
        <v>17.950224781036376</v>
      </c>
    </row>
    <row r="14" spans="2:4" ht="15" customHeight="1" x14ac:dyDescent="0.25">
      <c r="B14" s="17" t="s">
        <v>10</v>
      </c>
      <c r="C14" s="17"/>
      <c r="D14" s="8">
        <f>(1+D13)^(1/12)-1</f>
        <v>0.27781465251235482</v>
      </c>
    </row>
    <row r="15" spans="2:4" ht="15" customHeight="1" x14ac:dyDescent="0.25">
      <c r="B15" s="17" t="s">
        <v>11</v>
      </c>
      <c r="C15" s="17"/>
      <c r="D15" s="8">
        <f>(1+XIRR(C5:C10,D5:D10))^(1/12)-1</f>
        <v>0.27781465251235482</v>
      </c>
    </row>
    <row r="16" spans="2:4" ht="15" customHeight="1" x14ac:dyDescent="0.25">
      <c r="B16" s="17" t="s">
        <v>12</v>
      </c>
      <c r="C16" s="17"/>
      <c r="D16" s="9">
        <f>IRR(C5:C10)</f>
        <v>0.35458376145018411</v>
      </c>
    </row>
  </sheetData>
  <mergeCells count="5">
    <mergeCell ref="B13:C13"/>
    <mergeCell ref="B14:C14"/>
    <mergeCell ref="B15:C15"/>
    <mergeCell ref="B16:C16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6759-B3E5-4655-946D-A7D09FAACD92}">
  <dimension ref="B2:E15"/>
  <sheetViews>
    <sheetView showGridLines="0" workbookViewId="0">
      <selection sqref="A1:XFD1048576"/>
    </sheetView>
  </sheetViews>
  <sheetFormatPr defaultRowHeight="15" x14ac:dyDescent="0.25"/>
  <cols>
    <col min="1" max="1" width="3.140625" style="2" customWidth="1"/>
    <col min="2" max="2" width="12.28515625" style="2" customWidth="1"/>
    <col min="3" max="3" width="15.85546875" style="2" customWidth="1"/>
    <col min="4" max="4" width="14.7109375" style="2" customWidth="1"/>
    <col min="5" max="5" width="24" style="2" customWidth="1"/>
    <col min="6" max="16384" width="9.140625" style="2"/>
  </cols>
  <sheetData>
    <row r="2" spans="2:5" ht="18" thickBot="1" x14ac:dyDescent="0.3">
      <c r="B2" s="14" t="s">
        <v>20</v>
      </c>
      <c r="C2" s="14"/>
      <c r="D2" s="14"/>
    </row>
    <row r="3" spans="2:5" ht="15.75" thickTop="1" x14ac:dyDescent="0.25"/>
    <row r="4" spans="2:5" ht="15.75" x14ac:dyDescent="0.25">
      <c r="B4" s="3" t="s">
        <v>17</v>
      </c>
      <c r="C4" s="3" t="s">
        <v>0</v>
      </c>
      <c r="D4" s="3" t="s">
        <v>1</v>
      </c>
    </row>
    <row r="5" spans="2:5" x14ac:dyDescent="0.25">
      <c r="B5" s="11">
        <v>0</v>
      </c>
      <c r="C5" s="4">
        <v>-15000</v>
      </c>
      <c r="D5" s="5">
        <v>42370</v>
      </c>
    </row>
    <row r="6" spans="2:5" x14ac:dyDescent="0.25">
      <c r="B6" s="11">
        <v>1</v>
      </c>
      <c r="C6" s="4">
        <v>9000</v>
      </c>
      <c r="D6" s="5">
        <v>42736</v>
      </c>
    </row>
    <row r="7" spans="2:5" x14ac:dyDescent="0.25">
      <c r="B7" s="11">
        <v>2</v>
      </c>
      <c r="C7" s="4">
        <v>7500</v>
      </c>
      <c r="D7" s="5">
        <v>43101</v>
      </c>
    </row>
    <row r="8" spans="2:5" x14ac:dyDescent="0.25">
      <c r="B8" s="11">
        <v>3</v>
      </c>
      <c r="C8" s="4">
        <v>5800</v>
      </c>
      <c r="D8" s="5">
        <v>43466</v>
      </c>
    </row>
    <row r="9" spans="2:5" x14ac:dyDescent="0.25">
      <c r="B9" s="11">
        <v>4</v>
      </c>
      <c r="C9" s="4">
        <v>4300</v>
      </c>
      <c r="D9" s="5">
        <v>43831</v>
      </c>
    </row>
    <row r="10" spans="2:5" x14ac:dyDescent="0.25">
      <c r="B10" s="11">
        <v>5</v>
      </c>
      <c r="C10" s="4">
        <v>3000</v>
      </c>
      <c r="D10" s="5">
        <v>44197</v>
      </c>
    </row>
    <row r="11" spans="2:5" x14ac:dyDescent="0.25">
      <c r="B11" s="11">
        <v>6</v>
      </c>
      <c r="C11" s="4">
        <v>2500</v>
      </c>
      <c r="D11" s="5">
        <v>44562</v>
      </c>
    </row>
    <row r="12" spans="2:5" x14ac:dyDescent="0.25">
      <c r="B12" s="11">
        <v>7</v>
      </c>
      <c r="C12" s="4">
        <v>1000</v>
      </c>
      <c r="D12" s="5">
        <v>44927</v>
      </c>
    </row>
    <row r="14" spans="2:5" ht="15.75" x14ac:dyDescent="0.25">
      <c r="B14" s="15" t="s">
        <v>3</v>
      </c>
      <c r="C14" s="16"/>
      <c r="D14" s="6">
        <f>XIRR(C5:C12,D5:D12)</f>
        <v>0.37587543129920964</v>
      </c>
      <c r="E14" s="19" t="s">
        <v>18</v>
      </c>
    </row>
    <row r="15" spans="2:5" ht="15.75" x14ac:dyDescent="0.25">
      <c r="B15" s="15" t="s">
        <v>13</v>
      </c>
      <c r="C15" s="16"/>
      <c r="D15" s="18">
        <f>IRR(C5:C12)</f>
        <v>0.37648173546159147</v>
      </c>
      <c r="E15" s="7" t="s">
        <v>21</v>
      </c>
    </row>
  </sheetData>
  <mergeCells count="3">
    <mergeCell ref="B2:D2"/>
    <mergeCell ref="B14:C14"/>
    <mergeCell ref="B15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2382-3F89-419C-8EA9-F05944FBD347}">
  <dimension ref="B2:E15"/>
  <sheetViews>
    <sheetView showGridLines="0" workbookViewId="0">
      <selection activeCell="M16" sqref="M16"/>
    </sheetView>
  </sheetViews>
  <sheetFormatPr defaultRowHeight="15" x14ac:dyDescent="0.25"/>
  <cols>
    <col min="1" max="1" width="3.140625" style="2" customWidth="1"/>
    <col min="2" max="2" width="10.85546875" style="2" customWidth="1"/>
    <col min="3" max="3" width="15.85546875" style="2" customWidth="1"/>
    <col min="4" max="4" width="14.7109375" style="2" customWidth="1"/>
    <col min="5" max="5" width="24" style="2" customWidth="1"/>
    <col min="6" max="16384" width="9.140625" style="2"/>
  </cols>
  <sheetData>
    <row r="2" spans="2:5" ht="18" thickBot="1" x14ac:dyDescent="0.3">
      <c r="B2" s="14" t="s">
        <v>20</v>
      </c>
      <c r="C2" s="14"/>
      <c r="D2" s="14"/>
    </row>
    <row r="3" spans="2:5" ht="15.75" thickTop="1" x14ac:dyDescent="0.25"/>
    <row r="4" spans="2:5" ht="15.75" x14ac:dyDescent="0.25">
      <c r="B4" s="3" t="s">
        <v>17</v>
      </c>
      <c r="C4" s="3" t="s">
        <v>0</v>
      </c>
      <c r="D4" s="3" t="s">
        <v>1</v>
      </c>
    </row>
    <row r="5" spans="2:5" x14ac:dyDescent="0.25">
      <c r="B5" s="11">
        <v>0</v>
      </c>
      <c r="C5" s="4">
        <v>-15000</v>
      </c>
      <c r="D5" s="5">
        <v>42370</v>
      </c>
    </row>
    <row r="6" spans="2:5" x14ac:dyDescent="0.25">
      <c r="B6" s="11">
        <v>1</v>
      </c>
      <c r="C6" s="4">
        <v>9000</v>
      </c>
      <c r="D6" s="5">
        <v>42808</v>
      </c>
    </row>
    <row r="7" spans="2:5" x14ac:dyDescent="0.25">
      <c r="B7" s="11">
        <v>2</v>
      </c>
      <c r="C7" s="4">
        <v>7500</v>
      </c>
      <c r="D7" s="5">
        <v>43330</v>
      </c>
    </row>
    <row r="8" spans="2:5" x14ac:dyDescent="0.25">
      <c r="B8" s="11">
        <v>3</v>
      </c>
      <c r="C8" s="4">
        <v>5800</v>
      </c>
      <c r="D8" s="5">
        <v>43605</v>
      </c>
    </row>
    <row r="9" spans="2:5" x14ac:dyDescent="0.25">
      <c r="B9" s="11">
        <v>4</v>
      </c>
      <c r="C9" s="4">
        <v>4300</v>
      </c>
      <c r="D9" s="5">
        <v>44004</v>
      </c>
    </row>
    <row r="10" spans="2:5" x14ac:dyDescent="0.25">
      <c r="B10" s="11">
        <v>5</v>
      </c>
      <c r="C10" s="4">
        <v>3000</v>
      </c>
      <c r="D10" s="5">
        <v>44448</v>
      </c>
    </row>
    <row r="11" spans="2:5" x14ac:dyDescent="0.25">
      <c r="B11" s="11">
        <v>6</v>
      </c>
      <c r="C11" s="4">
        <v>2500</v>
      </c>
      <c r="D11" s="5">
        <v>44894</v>
      </c>
    </row>
    <row r="12" spans="2:5" x14ac:dyDescent="0.25">
      <c r="B12" s="11">
        <v>7</v>
      </c>
      <c r="C12" s="4">
        <v>1000</v>
      </c>
      <c r="D12" s="5">
        <v>44976</v>
      </c>
    </row>
    <row r="14" spans="2:5" ht="15.75" x14ac:dyDescent="0.25">
      <c r="B14" s="15" t="s">
        <v>3</v>
      </c>
      <c r="C14" s="16"/>
      <c r="D14" s="6">
        <f>XIRR(C5:C12,D5:D12)</f>
        <v>0.30939410328865047</v>
      </c>
      <c r="E14" s="19" t="s">
        <v>18</v>
      </c>
    </row>
    <row r="15" spans="2:5" ht="15.75" x14ac:dyDescent="0.25">
      <c r="B15" s="15" t="s">
        <v>13</v>
      </c>
      <c r="C15" s="16"/>
      <c r="D15" s="18">
        <f>IRR(C5:C12)</f>
        <v>0.37648173546159147</v>
      </c>
      <c r="E15" s="7" t="s">
        <v>21</v>
      </c>
    </row>
  </sheetData>
  <mergeCells count="3">
    <mergeCell ref="B2:D2"/>
    <mergeCell ref="B14:C14"/>
    <mergeCell ref="B15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6003-9803-44E4-9722-08D302FFEB66}">
  <dimension ref="B2:D17"/>
  <sheetViews>
    <sheetView showGridLines="0" workbookViewId="0">
      <selection activeCell="B17" sqref="B17:D17"/>
    </sheetView>
  </sheetViews>
  <sheetFormatPr defaultRowHeight="15" x14ac:dyDescent="0.25"/>
  <cols>
    <col min="1" max="1" width="3.85546875" customWidth="1"/>
    <col min="2" max="2" width="11.5703125" customWidth="1"/>
    <col min="3" max="3" width="17.42578125" customWidth="1"/>
    <col min="4" max="4" width="13" customWidth="1"/>
  </cols>
  <sheetData>
    <row r="2" spans="2:4" ht="18" thickBot="1" x14ac:dyDescent="0.3">
      <c r="B2" s="14" t="s">
        <v>16</v>
      </c>
      <c r="C2" s="14"/>
      <c r="D2" s="14"/>
    </row>
    <row r="3" spans="2:4" ht="15.75" thickTop="1" x14ac:dyDescent="0.25">
      <c r="C3" s="2"/>
      <c r="D3" s="2"/>
    </row>
    <row r="4" spans="2:4" ht="15.75" x14ac:dyDescent="0.25">
      <c r="B4" s="3" t="s">
        <v>17</v>
      </c>
      <c r="C4" s="3" t="s">
        <v>0</v>
      </c>
      <c r="D4" s="3" t="s">
        <v>1</v>
      </c>
    </row>
    <row r="5" spans="2:4" x14ac:dyDescent="0.25">
      <c r="B5" s="1">
        <v>0</v>
      </c>
      <c r="C5" s="4">
        <v>-15000</v>
      </c>
      <c r="D5" s="5">
        <v>42370</v>
      </c>
    </row>
    <row r="6" spans="2:4" x14ac:dyDescent="0.25">
      <c r="B6" s="1">
        <v>1</v>
      </c>
      <c r="C6" s="4">
        <v>9000</v>
      </c>
      <c r="D6" s="5">
        <v>42808</v>
      </c>
    </row>
    <row r="7" spans="2:4" x14ac:dyDescent="0.25">
      <c r="B7" s="1">
        <v>2</v>
      </c>
      <c r="C7" s="4">
        <v>7500</v>
      </c>
      <c r="D7" s="5">
        <v>43330</v>
      </c>
    </row>
    <row r="8" spans="2:4" x14ac:dyDescent="0.25">
      <c r="B8" s="1">
        <v>3</v>
      </c>
      <c r="C8" s="4">
        <v>5800</v>
      </c>
      <c r="D8" s="5">
        <v>43605</v>
      </c>
    </row>
    <row r="9" spans="2:4" x14ac:dyDescent="0.25">
      <c r="B9" s="1">
        <v>4</v>
      </c>
      <c r="C9" s="4">
        <v>4300</v>
      </c>
      <c r="D9" s="5">
        <v>44004</v>
      </c>
    </row>
    <row r="10" spans="2:4" x14ac:dyDescent="0.25">
      <c r="B10" s="1">
        <v>5</v>
      </c>
      <c r="C10" s="4">
        <v>3000</v>
      </c>
      <c r="D10" s="5">
        <v>44448</v>
      </c>
    </row>
    <row r="11" spans="2:4" x14ac:dyDescent="0.25">
      <c r="B11" s="1">
        <v>6</v>
      </c>
      <c r="C11" s="4">
        <v>2500</v>
      </c>
      <c r="D11" s="5">
        <v>44894</v>
      </c>
    </row>
    <row r="12" spans="2:4" x14ac:dyDescent="0.25">
      <c r="B12" s="1">
        <v>7</v>
      </c>
      <c r="C12" s="4">
        <v>1000</v>
      </c>
      <c r="D12" s="5">
        <v>44976</v>
      </c>
    </row>
    <row r="14" spans="2:4" ht="15" customHeight="1" x14ac:dyDescent="0.25">
      <c r="B14" s="17" t="s">
        <v>3</v>
      </c>
      <c r="C14" s="17"/>
      <c r="D14" s="6">
        <f>XIRR(C5:C12,D5:D12)</f>
        <v>0.30939410328865047</v>
      </c>
    </row>
    <row r="15" spans="2:4" ht="15" customHeight="1" x14ac:dyDescent="0.25">
      <c r="B15" s="17" t="s">
        <v>14</v>
      </c>
      <c r="C15" s="17"/>
      <c r="D15" s="9">
        <v>0.15</v>
      </c>
    </row>
    <row r="16" spans="2:4" ht="15" customHeight="1" x14ac:dyDescent="0.25">
      <c r="B16" s="17" t="s">
        <v>15</v>
      </c>
      <c r="C16" s="17"/>
      <c r="D16" s="10">
        <f>XNPV(D15,C5:C12,D5:D12)</f>
        <v>6391.5108554494809</v>
      </c>
    </row>
    <row r="17" spans="2:4" ht="15.75" x14ac:dyDescent="0.25">
      <c r="B17" s="17" t="s">
        <v>22</v>
      </c>
      <c r="C17" s="17"/>
      <c r="D17" s="10">
        <f>XNPV(D14,C5:C12,D5:D12)</f>
        <v>-1.6234305775242319E-4</v>
      </c>
    </row>
  </sheetData>
  <mergeCells count="5">
    <mergeCell ref="B2:D2"/>
    <mergeCell ref="B14:C14"/>
    <mergeCell ref="B15:C15"/>
    <mergeCell ref="B16:C16"/>
    <mergeCell ref="B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E590-ABCF-429C-8B12-0A2AC7B660B6}">
  <dimension ref="B2:E17"/>
  <sheetViews>
    <sheetView showGridLines="0" tabSelected="1" workbookViewId="0">
      <selection activeCell="D17" sqref="D17"/>
    </sheetView>
  </sheetViews>
  <sheetFormatPr defaultRowHeight="15" x14ac:dyDescent="0.25"/>
  <cols>
    <col min="1" max="1" width="2.7109375" customWidth="1"/>
    <col min="2" max="2" width="10" customWidth="1"/>
    <col min="3" max="3" width="17.42578125" customWidth="1"/>
    <col min="4" max="4" width="13" customWidth="1"/>
    <col min="5" max="5" width="28.42578125" bestFit="1" customWidth="1"/>
  </cols>
  <sheetData>
    <row r="2" spans="2:5" ht="18" thickBot="1" x14ac:dyDescent="0.3">
      <c r="B2" s="14" t="s">
        <v>16</v>
      </c>
      <c r="C2" s="14"/>
      <c r="D2" s="14"/>
    </row>
    <row r="3" spans="2:5" ht="15.75" thickTop="1" x14ac:dyDescent="0.25">
      <c r="C3" s="2"/>
      <c r="D3" s="2"/>
    </row>
    <row r="4" spans="2:5" ht="15.75" x14ac:dyDescent="0.25">
      <c r="B4" s="3" t="s">
        <v>17</v>
      </c>
      <c r="C4" s="3" t="s">
        <v>0</v>
      </c>
      <c r="D4" s="3" t="s">
        <v>1</v>
      </c>
    </row>
    <row r="5" spans="2:5" x14ac:dyDescent="0.25">
      <c r="B5" s="1">
        <v>0</v>
      </c>
      <c r="C5" s="4">
        <v>-15000</v>
      </c>
      <c r="D5" s="5">
        <v>42370</v>
      </c>
    </row>
    <row r="6" spans="2:5" x14ac:dyDescent="0.25">
      <c r="B6" s="1">
        <v>1</v>
      </c>
      <c r="C6" s="4">
        <v>9000</v>
      </c>
      <c r="D6" s="5">
        <v>42808</v>
      </c>
    </row>
    <row r="7" spans="2:5" x14ac:dyDescent="0.25">
      <c r="B7" s="1">
        <v>2</v>
      </c>
      <c r="C7" s="4">
        <v>7500</v>
      </c>
      <c r="D7" s="5">
        <v>43330</v>
      </c>
    </row>
    <row r="8" spans="2:5" x14ac:dyDescent="0.25">
      <c r="B8" s="1">
        <v>3</v>
      </c>
      <c r="C8" s="4">
        <v>5800</v>
      </c>
      <c r="D8" s="5">
        <v>43605</v>
      </c>
    </row>
    <row r="9" spans="2:5" x14ac:dyDescent="0.25">
      <c r="B9" s="1">
        <v>4</v>
      </c>
      <c r="C9" s="4">
        <v>4300</v>
      </c>
      <c r="D9" s="5">
        <v>44004</v>
      </c>
    </row>
    <row r="10" spans="2:5" x14ac:dyDescent="0.25">
      <c r="B10" s="1">
        <v>5</v>
      </c>
      <c r="C10" s="4">
        <v>3000</v>
      </c>
      <c r="D10" s="5">
        <v>44448</v>
      </c>
    </row>
    <row r="11" spans="2:5" x14ac:dyDescent="0.25">
      <c r="B11" s="1">
        <v>6</v>
      </c>
      <c r="C11" s="4">
        <v>2500</v>
      </c>
      <c r="D11" s="5">
        <v>44894</v>
      </c>
    </row>
    <row r="12" spans="2:5" x14ac:dyDescent="0.25">
      <c r="B12" s="1">
        <v>7</v>
      </c>
      <c r="C12" s="4">
        <v>1000</v>
      </c>
      <c r="D12" s="5">
        <v>44976</v>
      </c>
    </row>
    <row r="14" spans="2:5" ht="15" customHeight="1" x14ac:dyDescent="0.25">
      <c r="B14" s="17" t="s">
        <v>3</v>
      </c>
      <c r="C14" s="17"/>
      <c r="D14" s="6">
        <f>XIRR(C5:C12,D5:D12)</f>
        <v>0.30939410328865047</v>
      </c>
      <c r="E14" s="19" t="s">
        <v>18</v>
      </c>
    </row>
    <row r="15" spans="2:5" ht="15" customHeight="1" x14ac:dyDescent="0.25">
      <c r="B15" s="17" t="s">
        <v>14</v>
      </c>
      <c r="C15" s="17"/>
      <c r="D15" s="9">
        <v>0.15</v>
      </c>
    </row>
    <row r="16" spans="2:5" ht="15" customHeight="1" x14ac:dyDescent="0.25">
      <c r="B16" s="17" t="s">
        <v>15</v>
      </c>
      <c r="C16" s="17"/>
      <c r="D16" s="10">
        <f>XNPV(D15,C5:C12,D5:D12)</f>
        <v>6391.5108554494809</v>
      </c>
      <c r="E16" s="19" t="s">
        <v>23</v>
      </c>
    </row>
    <row r="17" spans="2:5" ht="15.75" x14ac:dyDescent="0.25">
      <c r="B17" s="17" t="s">
        <v>22</v>
      </c>
      <c r="C17" s="17"/>
      <c r="D17" s="10">
        <f>XNPV(D14,C5:C12,D5:D12)</f>
        <v>-1.6234305775242319E-4</v>
      </c>
      <c r="E17" s="19" t="s">
        <v>24</v>
      </c>
    </row>
  </sheetData>
  <mergeCells count="5">
    <mergeCell ref="B2:D2"/>
    <mergeCell ref="B14:C14"/>
    <mergeCell ref="B15:C15"/>
    <mergeCell ref="B16:C1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 Image</vt:lpstr>
      <vt:lpstr>Dataset</vt:lpstr>
      <vt:lpstr>Basic XIRR Function</vt:lpstr>
      <vt:lpstr>XIRR with Guess</vt:lpstr>
      <vt:lpstr>Monthly Cash Flow</vt:lpstr>
      <vt:lpstr>XIRR Vs IRR (regular)</vt:lpstr>
      <vt:lpstr>XIRR vs IRR( IRREGULAR)</vt:lpstr>
      <vt:lpstr>XIRR us XNPV Function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2023-04-27T04:27:12Z</dcterms:created>
  <dcterms:modified xsi:type="dcterms:W3CDTF">2023-04-27T11:48:37Z</dcterms:modified>
</cp:coreProperties>
</file>