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asel\Article 9\"/>
    </mc:Choice>
  </mc:AlternateContent>
  <xr:revisionPtr revIDLastSave="0" documentId="8_{151D196D-3BD5-43B6-8369-D89886D06E9E}" xr6:coauthVersionLast="47" xr6:coauthVersionMax="47" xr10:uidLastSave="{00000000-0000-0000-0000-000000000000}"/>
  <bookViews>
    <workbookView xWindow="-120" yWindow="-120" windowWidth="29040" windowHeight="15840" activeTab="7" xr2:uid="{0730ACE0-0B85-4F84-922A-CB5DC97F9582}"/>
  </bookViews>
  <sheets>
    <sheet name="Overview" sheetId="1" r:id="rId1"/>
    <sheet name="Add" sheetId="2" r:id="rId2"/>
    <sheet name="DATE" sheetId="5" r:id="rId3"/>
    <sheet name="Conditional" sheetId="3" r:id="rId4"/>
    <sheet name="IF" sheetId="4" r:id="rId5"/>
    <sheet name="EDATE" sheetId="6" r:id="rId6"/>
    <sheet name="YEARFRAC" sheetId="7" r:id="rId7"/>
    <sheet name="WORKDAY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6" l="1"/>
  <c r="D7" i="6"/>
  <c r="D8" i="6"/>
  <c r="D9" i="6"/>
  <c r="D10" i="6"/>
  <c r="D11" i="6"/>
  <c r="D5" i="6"/>
  <c r="E6" i="2"/>
  <c r="E7" i="2"/>
  <c r="E8" i="2"/>
  <c r="E9" i="2"/>
  <c r="E10" i="2"/>
  <c r="E11" i="2"/>
  <c r="E5" i="2"/>
  <c r="D6" i="8"/>
  <c r="D7" i="8"/>
  <c r="D8" i="8"/>
  <c r="D9" i="8"/>
  <c r="D10" i="8"/>
  <c r="D11" i="8"/>
  <c r="D5" i="8"/>
  <c r="I11" i="7"/>
  <c r="I10" i="7"/>
  <c r="I9" i="7"/>
  <c r="I8" i="7"/>
  <c r="I7" i="7"/>
  <c r="I6" i="7"/>
  <c r="I5" i="7"/>
  <c r="D7" i="7"/>
  <c r="D11" i="7"/>
  <c r="C6" i="7"/>
  <c r="D6" i="7" s="1"/>
  <c r="C7" i="7"/>
  <c r="C8" i="7"/>
  <c r="D8" i="7" s="1"/>
  <c r="C9" i="7"/>
  <c r="D9" i="7" s="1"/>
  <c r="C10" i="7"/>
  <c r="D10" i="7" s="1"/>
  <c r="C11" i="7"/>
  <c r="C5" i="7"/>
  <c r="D5" i="7" s="1"/>
  <c r="E6" i="5"/>
  <c r="E7" i="5"/>
  <c r="E8" i="5"/>
  <c r="E5" i="5"/>
  <c r="E6" i="4"/>
  <c r="E7" i="4"/>
  <c r="E8" i="4"/>
  <c r="E9" i="4"/>
  <c r="E10" i="4"/>
  <c r="E11" i="4"/>
  <c r="E5" i="4"/>
  <c r="E5" i="1"/>
</calcChain>
</file>

<file path=xl/sharedStrings.xml><?xml version="1.0" encoding="utf-8"?>
<sst xmlns="http://schemas.openxmlformats.org/spreadsheetml/2006/main" count="119" uniqueCount="30">
  <si>
    <t>Due DATE Formula Overview</t>
  </si>
  <si>
    <t>Project</t>
  </si>
  <si>
    <t>Start Date</t>
  </si>
  <si>
    <t>Due Date</t>
  </si>
  <si>
    <t>Alpha</t>
  </si>
  <si>
    <t>Beta</t>
  </si>
  <si>
    <t>Ghama</t>
  </si>
  <si>
    <t>Delta</t>
  </si>
  <si>
    <t>NP-1X</t>
  </si>
  <si>
    <t>NP-2X</t>
  </si>
  <si>
    <t>NP-3X</t>
  </si>
  <si>
    <t>Total Days</t>
  </si>
  <si>
    <t>Add Date to Calculate Due DATE</t>
  </si>
  <si>
    <t>&gt;&gt;  Try Yourself  &gt;&gt;</t>
  </si>
  <si>
    <t xml:space="preserve"> </t>
  </si>
  <si>
    <t>Apply IF Function to Calculate Due Date</t>
  </si>
  <si>
    <t>Remarks</t>
  </si>
  <si>
    <t>&gt;&gt; Try yourself  &gt;&gt;</t>
  </si>
  <si>
    <t>Conditional Formating to Calculate Due DATE</t>
  </si>
  <si>
    <t>25 agu 2022</t>
  </si>
  <si>
    <t>Apply DATE Function to Calculate Due Date</t>
  </si>
  <si>
    <t>Year</t>
  </si>
  <si>
    <t>Month</t>
  </si>
  <si>
    <t>Day</t>
  </si>
  <si>
    <t>EDATE Function in Excel</t>
  </si>
  <si>
    <t>EDATE</t>
  </si>
  <si>
    <t>DoB</t>
  </si>
  <si>
    <t>EDATE &amp; YEARFRAC Function in Excel</t>
  </si>
  <si>
    <t>Work</t>
  </si>
  <si>
    <t>Apply WORKDAY Function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</si>
</sst>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4" fontId="2" fillId="6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4" fontId="2" fillId="8" borderId="1" xfId="0" applyNumberFormat="1" applyFont="1" applyFill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C0F49-EA4B-41E2-BC0C-28F2BECE55E7}">
  <dimension ref="B2:F12"/>
  <sheetViews>
    <sheetView showGridLines="0" workbookViewId="0">
      <selection activeCell="F13" sqref="F13"/>
    </sheetView>
  </sheetViews>
  <sheetFormatPr defaultRowHeight="20.100000000000001" customHeight="1" x14ac:dyDescent="0.25"/>
  <cols>
    <col min="1" max="1" width="2.5703125" style="2" customWidth="1"/>
    <col min="2" max="2" width="10.7109375" style="2" customWidth="1"/>
    <col min="3" max="3" width="13.85546875" style="2" customWidth="1"/>
    <col min="4" max="5" width="15.85546875" style="2" customWidth="1"/>
    <col min="6" max="6" width="23.42578125" style="2" customWidth="1"/>
    <col min="7" max="16384" width="9.140625" style="2"/>
  </cols>
  <sheetData>
    <row r="2" spans="2:6" ht="20.100000000000001" customHeight="1" x14ac:dyDescent="0.25">
      <c r="B2" s="18" t="s">
        <v>0</v>
      </c>
      <c r="C2" s="19"/>
      <c r="D2" s="19"/>
      <c r="E2" s="20"/>
    </row>
    <row r="4" spans="2:6" ht="20.100000000000001" customHeight="1" x14ac:dyDescent="0.25">
      <c r="B4" s="4" t="s">
        <v>1</v>
      </c>
      <c r="C4" s="5" t="s">
        <v>2</v>
      </c>
      <c r="D4" s="6" t="s">
        <v>11</v>
      </c>
      <c r="E4" s="5" t="s">
        <v>3</v>
      </c>
      <c r="F4" s="1"/>
    </row>
    <row r="5" spans="2:6" ht="20.100000000000001" customHeight="1" x14ac:dyDescent="0.25">
      <c r="B5" s="7" t="s">
        <v>4</v>
      </c>
      <c r="C5" s="8">
        <v>43105</v>
      </c>
      <c r="D5" s="7">
        <v>150</v>
      </c>
      <c r="E5" s="8">
        <f>C5+D5</f>
        <v>43255</v>
      </c>
    </row>
    <row r="6" spans="2:6" ht="20.100000000000001" customHeight="1" x14ac:dyDescent="0.25">
      <c r="B6" s="7" t="s">
        <v>5</v>
      </c>
      <c r="C6" s="8">
        <v>43702</v>
      </c>
      <c r="D6" s="7">
        <v>90</v>
      </c>
      <c r="E6" s="7"/>
    </row>
    <row r="7" spans="2:6" ht="20.100000000000001" customHeight="1" x14ac:dyDescent="0.25">
      <c r="B7" s="7" t="s">
        <v>6</v>
      </c>
      <c r="C7" s="8">
        <v>44175</v>
      </c>
      <c r="D7" s="7">
        <v>30</v>
      </c>
      <c r="E7" s="7"/>
    </row>
    <row r="8" spans="2:6" ht="20.100000000000001" customHeight="1" x14ac:dyDescent="0.25">
      <c r="B8" s="7" t="s">
        <v>7</v>
      </c>
      <c r="C8" s="8">
        <v>42856</v>
      </c>
      <c r="D8" s="7">
        <v>145</v>
      </c>
      <c r="E8" s="7"/>
    </row>
    <row r="9" spans="2:6" ht="20.100000000000001" customHeight="1" x14ac:dyDescent="0.25">
      <c r="B9" s="7" t="s">
        <v>8</v>
      </c>
      <c r="C9" s="8">
        <v>43256</v>
      </c>
      <c r="D9" s="7">
        <v>200</v>
      </c>
      <c r="E9" s="7"/>
    </row>
    <row r="10" spans="2:6" ht="20.100000000000001" customHeight="1" x14ac:dyDescent="0.25">
      <c r="B10" s="7" t="s">
        <v>9</v>
      </c>
      <c r="C10" s="8">
        <v>43651</v>
      </c>
      <c r="D10" s="7">
        <v>360</v>
      </c>
      <c r="E10" s="7"/>
    </row>
    <row r="11" spans="2:6" ht="20.100000000000001" customHeight="1" x14ac:dyDescent="0.25">
      <c r="B11" s="7" t="s">
        <v>10</v>
      </c>
      <c r="C11" s="8">
        <v>44434</v>
      </c>
      <c r="D11" s="7">
        <v>45</v>
      </c>
      <c r="E11" s="7"/>
    </row>
    <row r="12" spans="2:6" ht="69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9A9D9-62CA-4B84-978A-0CCA8EC06556}">
  <dimension ref="B2:M13"/>
  <sheetViews>
    <sheetView showGridLines="0" workbookViewId="0">
      <selection activeCell="F14" sqref="F14"/>
    </sheetView>
  </sheetViews>
  <sheetFormatPr defaultRowHeight="20.100000000000001" customHeight="1" x14ac:dyDescent="0.25"/>
  <cols>
    <col min="1" max="1" width="2.5703125" style="2" customWidth="1"/>
    <col min="2" max="2" width="10.7109375" style="2" customWidth="1"/>
    <col min="3" max="3" width="13.85546875" style="2" customWidth="1"/>
    <col min="4" max="5" width="15.85546875" style="2" customWidth="1"/>
    <col min="6" max="6" width="23.42578125" style="2" customWidth="1"/>
    <col min="7" max="8" width="9.140625" style="2"/>
    <col min="9" max="9" width="12.7109375" style="2" customWidth="1"/>
    <col min="10" max="10" width="14.140625" style="2" customWidth="1"/>
    <col min="11" max="11" width="13.7109375" style="2" customWidth="1"/>
    <col min="12" max="12" width="12.42578125" style="2" customWidth="1"/>
    <col min="13" max="16384" width="9.140625" style="2"/>
  </cols>
  <sheetData>
    <row r="2" spans="2:13" ht="20.100000000000001" customHeight="1" x14ac:dyDescent="0.25">
      <c r="B2" s="18" t="s">
        <v>12</v>
      </c>
      <c r="C2" s="19"/>
      <c r="D2" s="19"/>
      <c r="E2" s="20"/>
      <c r="I2" s="21" t="s">
        <v>13</v>
      </c>
      <c r="J2" s="22"/>
      <c r="K2" s="22"/>
      <c r="L2" s="23"/>
    </row>
    <row r="4" spans="2:13" ht="20.100000000000001" customHeight="1" x14ac:dyDescent="0.25">
      <c r="B4" s="4" t="s">
        <v>1</v>
      </c>
      <c r="C4" s="5" t="s">
        <v>2</v>
      </c>
      <c r="D4" s="6" t="s">
        <v>11</v>
      </c>
      <c r="E4" s="5" t="s">
        <v>3</v>
      </c>
      <c r="F4" s="1"/>
      <c r="I4" s="4" t="s">
        <v>1</v>
      </c>
      <c r="J4" s="5" t="s">
        <v>2</v>
      </c>
      <c r="K4" s="6" t="s">
        <v>11</v>
      </c>
      <c r="L4" s="5" t="s">
        <v>3</v>
      </c>
      <c r="M4" s="1"/>
    </row>
    <row r="5" spans="2:13" ht="20.100000000000001" customHeight="1" x14ac:dyDescent="0.25">
      <c r="B5" s="7" t="s">
        <v>4</v>
      </c>
      <c r="C5" s="8">
        <v>43105</v>
      </c>
      <c r="D5" s="7">
        <v>150</v>
      </c>
      <c r="E5" s="8">
        <f>C5+D5</f>
        <v>43255</v>
      </c>
      <c r="I5" s="7" t="s">
        <v>4</v>
      </c>
      <c r="J5" s="8">
        <v>43105</v>
      </c>
      <c r="K5" s="7">
        <v>150</v>
      </c>
      <c r="L5" s="8"/>
    </row>
    <row r="6" spans="2:13" ht="20.100000000000001" customHeight="1" x14ac:dyDescent="0.25">
      <c r="B6" s="7" t="s">
        <v>5</v>
      </c>
      <c r="C6" s="8">
        <v>43702</v>
      </c>
      <c r="D6" s="7">
        <v>90</v>
      </c>
      <c r="E6" s="8">
        <f t="shared" ref="E6:E11" si="0">C6+D6</f>
        <v>43792</v>
      </c>
      <c r="I6" s="7" t="s">
        <v>5</v>
      </c>
      <c r="J6" s="8">
        <v>43702</v>
      </c>
      <c r="K6" s="7">
        <v>90</v>
      </c>
      <c r="L6" s="7"/>
    </row>
    <row r="7" spans="2:13" ht="20.100000000000001" customHeight="1" x14ac:dyDescent="0.25">
      <c r="B7" s="7" t="s">
        <v>6</v>
      </c>
      <c r="C7" s="8">
        <v>44175</v>
      </c>
      <c r="D7" s="7">
        <v>30</v>
      </c>
      <c r="E7" s="8">
        <f t="shared" si="0"/>
        <v>44205</v>
      </c>
      <c r="I7" s="7" t="s">
        <v>6</v>
      </c>
      <c r="J7" s="8">
        <v>44175</v>
      </c>
      <c r="K7" s="7">
        <v>30</v>
      </c>
      <c r="L7" s="7"/>
    </row>
    <row r="8" spans="2:13" ht="20.100000000000001" customHeight="1" x14ac:dyDescent="0.25">
      <c r="B8" s="7" t="s">
        <v>7</v>
      </c>
      <c r="C8" s="8">
        <v>42856</v>
      </c>
      <c r="D8" s="7">
        <v>145</v>
      </c>
      <c r="E8" s="8">
        <f t="shared" si="0"/>
        <v>43001</v>
      </c>
      <c r="I8" s="7" t="s">
        <v>7</v>
      </c>
      <c r="J8" s="8">
        <v>42856</v>
      </c>
      <c r="K8" s="7">
        <v>145</v>
      </c>
      <c r="L8" s="7"/>
    </row>
    <row r="9" spans="2:13" ht="20.100000000000001" customHeight="1" x14ac:dyDescent="0.25">
      <c r="B9" s="7" t="s">
        <v>8</v>
      </c>
      <c r="C9" s="8">
        <v>43256</v>
      </c>
      <c r="D9" s="7">
        <v>200</v>
      </c>
      <c r="E9" s="8">
        <f t="shared" si="0"/>
        <v>43456</v>
      </c>
      <c r="I9" s="7" t="s">
        <v>8</v>
      </c>
      <c r="J9" s="8">
        <v>43256</v>
      </c>
      <c r="K9" s="7">
        <v>200</v>
      </c>
      <c r="L9" s="7"/>
    </row>
    <row r="10" spans="2:13" ht="20.100000000000001" customHeight="1" x14ac:dyDescent="0.25">
      <c r="B10" s="7" t="s">
        <v>9</v>
      </c>
      <c r="C10" s="8">
        <v>43651</v>
      </c>
      <c r="D10" s="7">
        <v>360</v>
      </c>
      <c r="E10" s="8">
        <f t="shared" si="0"/>
        <v>44011</v>
      </c>
      <c r="I10" s="7" t="s">
        <v>9</v>
      </c>
      <c r="J10" s="8">
        <v>43651</v>
      </c>
      <c r="K10" s="7">
        <v>360</v>
      </c>
      <c r="L10" s="7"/>
    </row>
    <row r="11" spans="2:13" ht="20.100000000000001" customHeight="1" x14ac:dyDescent="0.25">
      <c r="B11" s="7" t="s">
        <v>10</v>
      </c>
      <c r="C11" s="8">
        <v>44434</v>
      </c>
      <c r="D11" s="7">
        <v>45</v>
      </c>
      <c r="E11" s="8">
        <f t="shared" si="0"/>
        <v>44479</v>
      </c>
      <c r="I11" s="7" t="s">
        <v>10</v>
      </c>
      <c r="J11" s="8">
        <v>44434</v>
      </c>
      <c r="K11" s="7">
        <v>45</v>
      </c>
      <c r="L11" s="7"/>
    </row>
    <row r="12" spans="2:13" ht="69" customHeight="1" x14ac:dyDescent="0.25"/>
    <row r="13" spans="2:13" ht="20.100000000000001" customHeight="1" x14ac:dyDescent="0.25">
      <c r="J13" s="2" t="s">
        <v>14</v>
      </c>
    </row>
  </sheetData>
  <mergeCells count="2">
    <mergeCell ref="B2:E2"/>
    <mergeCell ref="I2:L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F1209-F89B-4563-A32A-21FF97ABBED3}">
  <dimension ref="B2:L8"/>
  <sheetViews>
    <sheetView showGridLines="0" workbookViewId="0">
      <selection activeCell="E15" sqref="E15"/>
    </sheetView>
  </sheetViews>
  <sheetFormatPr defaultRowHeight="20.100000000000001" customHeight="1" x14ac:dyDescent="0.25"/>
  <cols>
    <col min="1" max="1" width="2.85546875" style="2" customWidth="1"/>
    <col min="2" max="2" width="12.28515625" style="2" customWidth="1"/>
    <col min="3" max="3" width="13.42578125" style="2" customWidth="1"/>
    <col min="4" max="4" width="11.7109375" style="2" customWidth="1"/>
    <col min="5" max="5" width="15.140625" style="2" customWidth="1"/>
    <col min="6" max="8" width="9.140625" style="2"/>
    <col min="9" max="9" width="11.85546875" style="2" customWidth="1"/>
    <col min="10" max="10" width="10.85546875" style="2" customWidth="1"/>
    <col min="11" max="11" width="10.7109375" style="2" customWidth="1"/>
    <col min="12" max="12" width="16.140625" style="2" customWidth="1"/>
    <col min="13" max="16384" width="9.140625" style="2"/>
  </cols>
  <sheetData>
    <row r="2" spans="2:12" ht="20.100000000000001" customHeight="1" x14ac:dyDescent="0.25">
      <c r="B2" s="18" t="s">
        <v>20</v>
      </c>
      <c r="C2" s="19"/>
      <c r="D2" s="19"/>
      <c r="E2" s="20"/>
      <c r="I2" s="21" t="s">
        <v>13</v>
      </c>
      <c r="J2" s="22"/>
      <c r="K2" s="22"/>
      <c r="L2" s="23"/>
    </row>
    <row r="4" spans="2:12" ht="20.100000000000001" customHeight="1" x14ac:dyDescent="0.25">
      <c r="B4" s="11" t="s">
        <v>21</v>
      </c>
      <c r="C4" s="11" t="s">
        <v>22</v>
      </c>
      <c r="D4" s="11" t="s">
        <v>23</v>
      </c>
      <c r="E4" s="11" t="s">
        <v>3</v>
      </c>
      <c r="I4" s="11" t="s">
        <v>21</v>
      </c>
      <c r="J4" s="11" t="s">
        <v>22</v>
      </c>
      <c r="K4" s="11" t="s">
        <v>23</v>
      </c>
      <c r="L4" s="11" t="s">
        <v>3</v>
      </c>
    </row>
    <row r="5" spans="2:12" ht="20.100000000000001" customHeight="1" x14ac:dyDescent="0.25">
      <c r="B5" s="7">
        <v>2021</v>
      </c>
      <c r="C5" s="7">
        <v>8</v>
      </c>
      <c r="D5" s="7">
        <v>31</v>
      </c>
      <c r="E5" s="12">
        <f>DATE(B5,C5,D5)</f>
        <v>44439</v>
      </c>
      <c r="I5" s="7">
        <v>2021</v>
      </c>
      <c r="J5" s="7">
        <v>8</v>
      </c>
      <c r="K5" s="7">
        <v>31</v>
      </c>
      <c r="L5" s="12"/>
    </row>
    <row r="6" spans="2:12" ht="20.100000000000001" customHeight="1" x14ac:dyDescent="0.25">
      <c r="B6" s="7">
        <v>2002</v>
      </c>
      <c r="C6" s="7">
        <v>9</v>
      </c>
      <c r="D6" s="7">
        <v>20</v>
      </c>
      <c r="E6" s="12">
        <f t="shared" ref="E6:E8" si="0">DATE(B6,C6,D6)</f>
        <v>37519</v>
      </c>
      <c r="I6" s="7">
        <v>2002</v>
      </c>
      <c r="J6" s="7">
        <v>9</v>
      </c>
      <c r="K6" s="7">
        <v>20</v>
      </c>
      <c r="L6" s="12"/>
    </row>
    <row r="7" spans="2:12" ht="20.100000000000001" customHeight="1" x14ac:dyDescent="0.25">
      <c r="B7" s="7">
        <v>2020</v>
      </c>
      <c r="C7" s="7">
        <v>4</v>
      </c>
      <c r="D7" s="7">
        <v>25</v>
      </c>
      <c r="E7" s="12">
        <f t="shared" si="0"/>
        <v>43946</v>
      </c>
      <c r="I7" s="7">
        <v>2020</v>
      </c>
      <c r="J7" s="7">
        <v>4</v>
      </c>
      <c r="K7" s="7">
        <v>25</v>
      </c>
      <c r="L7" s="12"/>
    </row>
    <row r="8" spans="2:12" ht="20.100000000000001" customHeight="1" x14ac:dyDescent="0.25">
      <c r="B8" s="7">
        <v>2019</v>
      </c>
      <c r="C8" s="7">
        <v>8</v>
      </c>
      <c r="D8" s="7">
        <v>26</v>
      </c>
      <c r="E8" s="12">
        <f t="shared" si="0"/>
        <v>43703</v>
      </c>
      <c r="I8" s="7">
        <v>2019</v>
      </c>
      <c r="J8" s="7">
        <v>8</v>
      </c>
      <c r="K8" s="7">
        <v>26</v>
      </c>
      <c r="L8" s="12"/>
    </row>
  </sheetData>
  <mergeCells count="2">
    <mergeCell ref="B2:E2"/>
    <mergeCell ref="I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D9546-9DBA-4C60-BD34-7919FFDB3059}">
  <dimension ref="B2:N12"/>
  <sheetViews>
    <sheetView showGridLines="0" workbookViewId="0">
      <selection activeCell="F13" sqref="F13"/>
    </sheetView>
  </sheetViews>
  <sheetFormatPr defaultRowHeight="20.100000000000001" customHeight="1" x14ac:dyDescent="0.25"/>
  <cols>
    <col min="1" max="1" width="2.5703125" style="2" customWidth="1"/>
    <col min="2" max="2" width="15.5703125" style="2" customWidth="1"/>
    <col min="3" max="3" width="17.140625" style="2" customWidth="1"/>
    <col min="4" max="4" width="23.42578125" style="2" customWidth="1"/>
    <col min="5" max="7" width="9.140625" style="2"/>
    <col min="8" max="8" width="11.7109375" style="2" customWidth="1"/>
    <col min="9" max="9" width="16.85546875" style="2" customWidth="1"/>
    <col min="10" max="10" width="16.140625" style="2" customWidth="1"/>
    <col min="11" max="13" width="9.140625" style="2"/>
    <col min="14" max="14" width="12.7109375" style="2" customWidth="1"/>
    <col min="15" max="16384" width="9.140625" style="2"/>
  </cols>
  <sheetData>
    <row r="2" spans="2:14" ht="20.100000000000001" customHeight="1" x14ac:dyDescent="0.25">
      <c r="B2" s="24" t="s">
        <v>18</v>
      </c>
      <c r="C2" s="24"/>
      <c r="D2" s="24"/>
      <c r="H2" s="25" t="s">
        <v>13</v>
      </c>
      <c r="I2" s="25"/>
      <c r="J2" s="25"/>
    </row>
    <row r="4" spans="2:14" ht="20.100000000000001" customHeight="1" x14ac:dyDescent="0.25">
      <c r="B4" s="13" t="s">
        <v>1</v>
      </c>
      <c r="C4" s="13" t="s">
        <v>2</v>
      </c>
      <c r="D4" s="14" t="s">
        <v>3</v>
      </c>
      <c r="H4" s="9" t="s">
        <v>1</v>
      </c>
      <c r="I4" s="9" t="s">
        <v>2</v>
      </c>
      <c r="J4" s="10" t="s">
        <v>3</v>
      </c>
      <c r="N4" s="3"/>
    </row>
    <row r="5" spans="2:14" ht="20.100000000000001" customHeight="1" x14ac:dyDescent="0.25">
      <c r="B5" s="7" t="s">
        <v>4</v>
      </c>
      <c r="C5" s="8">
        <v>43105</v>
      </c>
      <c r="D5" s="8">
        <v>44602</v>
      </c>
      <c r="H5" s="7" t="s">
        <v>4</v>
      </c>
      <c r="I5" s="8">
        <v>43105</v>
      </c>
      <c r="J5" s="8">
        <v>44602</v>
      </c>
      <c r="N5" s="3"/>
    </row>
    <row r="6" spans="2:14" ht="20.100000000000001" customHeight="1" x14ac:dyDescent="0.25">
      <c r="B6" s="7" t="s">
        <v>5</v>
      </c>
      <c r="C6" s="8">
        <v>43702</v>
      </c>
      <c r="D6" s="8">
        <v>44540</v>
      </c>
      <c r="H6" s="7" t="s">
        <v>5</v>
      </c>
      <c r="I6" s="8">
        <v>43702</v>
      </c>
      <c r="J6" s="8">
        <v>44540</v>
      </c>
      <c r="N6" s="3"/>
    </row>
    <row r="7" spans="2:14" ht="20.100000000000001" customHeight="1" x14ac:dyDescent="0.25">
      <c r="B7" s="7" t="s">
        <v>6</v>
      </c>
      <c r="C7" s="8">
        <v>44175</v>
      </c>
      <c r="D7" s="7" t="s">
        <v>19</v>
      </c>
      <c r="H7" s="7" t="s">
        <v>6</v>
      </c>
      <c r="I7" s="8">
        <v>44175</v>
      </c>
      <c r="J7" s="7" t="s">
        <v>19</v>
      </c>
      <c r="N7" s="3"/>
    </row>
    <row r="8" spans="2:14" ht="20.100000000000001" customHeight="1" x14ac:dyDescent="0.25">
      <c r="B8" s="7" t="s">
        <v>7</v>
      </c>
      <c r="C8" s="8">
        <v>42856</v>
      </c>
      <c r="D8" s="8">
        <v>44326</v>
      </c>
      <c r="H8" s="7" t="s">
        <v>7</v>
      </c>
      <c r="I8" s="8">
        <v>42856</v>
      </c>
      <c r="J8" s="8">
        <v>44326</v>
      </c>
      <c r="N8" s="3"/>
    </row>
    <row r="9" spans="2:14" ht="20.100000000000001" customHeight="1" x14ac:dyDescent="0.25">
      <c r="B9" s="7" t="s">
        <v>8</v>
      </c>
      <c r="C9" s="8">
        <v>43256</v>
      </c>
      <c r="D9" s="8">
        <v>44434</v>
      </c>
      <c r="H9" s="7" t="s">
        <v>8</v>
      </c>
      <c r="I9" s="8">
        <v>43256</v>
      </c>
      <c r="J9" s="8">
        <v>44434</v>
      </c>
      <c r="N9" s="3"/>
    </row>
    <row r="10" spans="2:14" ht="20.100000000000001" customHeight="1" x14ac:dyDescent="0.25">
      <c r="B10" s="7" t="s">
        <v>9</v>
      </c>
      <c r="C10" s="8">
        <v>43651</v>
      </c>
      <c r="D10" s="8">
        <v>44875</v>
      </c>
      <c r="H10" s="7" t="s">
        <v>9</v>
      </c>
      <c r="I10" s="8">
        <v>43651</v>
      </c>
      <c r="J10" s="8">
        <v>44875</v>
      </c>
      <c r="N10" s="3"/>
    </row>
    <row r="11" spans="2:14" ht="20.100000000000001" customHeight="1" x14ac:dyDescent="0.25">
      <c r="B11" s="7" t="s">
        <v>10</v>
      </c>
      <c r="C11" s="8">
        <v>44434</v>
      </c>
      <c r="D11" s="8">
        <v>44681</v>
      </c>
      <c r="H11" s="7" t="s">
        <v>10</v>
      </c>
      <c r="I11" s="8">
        <v>44434</v>
      </c>
      <c r="J11" s="8">
        <v>44681</v>
      </c>
    </row>
    <row r="12" spans="2:14" ht="69" customHeight="1" x14ac:dyDescent="0.25"/>
  </sheetData>
  <mergeCells count="2">
    <mergeCell ref="B2:D2"/>
    <mergeCell ref="H2:J2"/>
  </mergeCells>
  <conditionalFormatting sqref="D5:D11">
    <cfRule type="cellIs" dxfId="0" priority="1" operator="lessThanOrEqual">
      <formula>TODAY()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DF586-E291-4180-81FA-171D716D635D}">
  <dimension ref="B2:L12"/>
  <sheetViews>
    <sheetView showGridLines="0" workbookViewId="0">
      <selection activeCell="G13" sqref="G13"/>
    </sheetView>
  </sheetViews>
  <sheetFormatPr defaultRowHeight="20.100000000000001" customHeight="1" x14ac:dyDescent="0.25"/>
  <cols>
    <col min="1" max="1" width="2.5703125" style="2" customWidth="1"/>
    <col min="2" max="2" width="10.7109375" style="2" customWidth="1"/>
    <col min="3" max="4" width="13.85546875" style="2" customWidth="1"/>
    <col min="5" max="5" width="15.85546875" style="2" customWidth="1"/>
    <col min="6" max="6" width="23.42578125" style="2" customWidth="1"/>
    <col min="7" max="7" width="9.140625" style="2"/>
    <col min="8" max="8" width="17.140625" style="2" customWidth="1"/>
    <col min="9" max="9" width="14.28515625" style="2" customWidth="1"/>
    <col min="10" max="10" width="13.7109375" style="2" customWidth="1"/>
    <col min="11" max="11" width="15.5703125" style="2" customWidth="1"/>
    <col min="12" max="16384" width="9.140625" style="2"/>
  </cols>
  <sheetData>
    <row r="2" spans="2:12" ht="20.100000000000001" customHeight="1" x14ac:dyDescent="0.25">
      <c r="B2" s="18" t="s">
        <v>15</v>
      </c>
      <c r="C2" s="19"/>
      <c r="D2" s="19"/>
      <c r="E2" s="19"/>
      <c r="H2" s="21" t="s">
        <v>17</v>
      </c>
      <c r="I2" s="22"/>
      <c r="J2" s="22"/>
      <c r="K2" s="22"/>
    </row>
    <row r="4" spans="2:12" ht="20.100000000000001" customHeight="1" x14ac:dyDescent="0.25">
      <c r="B4" s="11" t="s">
        <v>1</v>
      </c>
      <c r="C4" s="11" t="s">
        <v>2</v>
      </c>
      <c r="D4" s="11" t="s">
        <v>3</v>
      </c>
      <c r="E4" s="15" t="s">
        <v>16</v>
      </c>
      <c r="F4" s="1"/>
      <c r="H4" s="4" t="s">
        <v>1</v>
      </c>
      <c r="I4" s="5" t="s">
        <v>2</v>
      </c>
      <c r="J4" s="5" t="s">
        <v>3</v>
      </c>
      <c r="K4" s="6" t="s">
        <v>16</v>
      </c>
      <c r="L4" s="1"/>
    </row>
    <row r="5" spans="2:12" ht="20.100000000000001" customHeight="1" x14ac:dyDescent="0.25">
      <c r="B5" s="7" t="s">
        <v>4</v>
      </c>
      <c r="C5" s="8">
        <v>44201</v>
      </c>
      <c r="D5" s="8">
        <v>44566</v>
      </c>
      <c r="E5" s="7" t="str">
        <f ca="1">IF(D5 &lt; TODAY(), "Done", " Not Done")</f>
        <v>Done</v>
      </c>
      <c r="H5" s="7" t="s">
        <v>4</v>
      </c>
      <c r="I5" s="8">
        <v>44201</v>
      </c>
      <c r="J5" s="8">
        <v>44566</v>
      </c>
      <c r="K5" s="7"/>
    </row>
    <row r="6" spans="2:12" ht="20.100000000000001" customHeight="1" x14ac:dyDescent="0.25">
      <c r="B6" s="7" t="s">
        <v>5</v>
      </c>
      <c r="C6" s="8">
        <v>44433</v>
      </c>
      <c r="D6" s="8">
        <v>44571</v>
      </c>
      <c r="E6" s="7" t="str">
        <f t="shared" ref="E6:E11" ca="1" si="0">IF(D6 &lt; TODAY(), "Done", " Not Done")</f>
        <v>Done</v>
      </c>
      <c r="H6" s="7" t="s">
        <v>5</v>
      </c>
      <c r="I6" s="8">
        <v>44433</v>
      </c>
      <c r="J6" s="8">
        <v>44571</v>
      </c>
      <c r="K6" s="7"/>
    </row>
    <row r="7" spans="2:12" ht="20.100000000000001" customHeight="1" x14ac:dyDescent="0.25">
      <c r="B7" s="7" t="s">
        <v>6</v>
      </c>
      <c r="C7" s="8">
        <v>44540</v>
      </c>
      <c r="D7" s="8">
        <v>44569</v>
      </c>
      <c r="E7" s="7" t="str">
        <f t="shared" ca="1" si="0"/>
        <v>Done</v>
      </c>
      <c r="H7" s="7" t="s">
        <v>6</v>
      </c>
      <c r="I7" s="8">
        <v>44540</v>
      </c>
      <c r="J7" s="8">
        <v>44569</v>
      </c>
      <c r="K7" s="7"/>
    </row>
    <row r="8" spans="2:12" ht="20.100000000000001" customHeight="1" x14ac:dyDescent="0.25">
      <c r="B8" s="7" t="s">
        <v>7</v>
      </c>
      <c r="C8" s="8">
        <v>44317</v>
      </c>
      <c r="D8" s="8">
        <v>44586</v>
      </c>
      <c r="E8" s="7" t="str">
        <f t="shared" ca="1" si="0"/>
        <v xml:space="preserve"> Not Done</v>
      </c>
      <c r="H8" s="7" t="s">
        <v>7</v>
      </c>
      <c r="I8" s="8">
        <v>44317</v>
      </c>
      <c r="J8" s="8">
        <v>44586</v>
      </c>
      <c r="K8" s="7"/>
    </row>
    <row r="9" spans="2:12" ht="20.100000000000001" customHeight="1" x14ac:dyDescent="0.25">
      <c r="B9" s="7" t="s">
        <v>8</v>
      </c>
      <c r="C9" s="8">
        <v>44352</v>
      </c>
      <c r="D9" s="8">
        <v>44591</v>
      </c>
      <c r="E9" s="7" t="str">
        <f t="shared" ca="1" si="0"/>
        <v xml:space="preserve"> Not Done</v>
      </c>
      <c r="H9" s="7" t="s">
        <v>8</v>
      </c>
      <c r="I9" s="8">
        <v>44352</v>
      </c>
      <c r="J9" s="8">
        <v>44591</v>
      </c>
      <c r="K9" s="7"/>
    </row>
    <row r="10" spans="2:12" ht="20.100000000000001" customHeight="1" x14ac:dyDescent="0.25">
      <c r="B10" s="7" t="s">
        <v>9</v>
      </c>
      <c r="C10" s="8">
        <v>44382</v>
      </c>
      <c r="D10" s="8">
        <v>44606</v>
      </c>
      <c r="E10" s="7" t="str">
        <f t="shared" ca="1" si="0"/>
        <v xml:space="preserve"> Not Done</v>
      </c>
      <c r="H10" s="7" t="s">
        <v>9</v>
      </c>
      <c r="I10" s="8">
        <v>44382</v>
      </c>
      <c r="J10" s="8">
        <v>44606</v>
      </c>
      <c r="K10" s="7"/>
    </row>
    <row r="11" spans="2:12" ht="20.100000000000001" customHeight="1" x14ac:dyDescent="0.25">
      <c r="B11" s="7" t="s">
        <v>10</v>
      </c>
      <c r="C11" s="8">
        <v>44434</v>
      </c>
      <c r="D11" s="8">
        <v>44572</v>
      </c>
      <c r="E11" s="7" t="str">
        <f t="shared" ca="1" si="0"/>
        <v>Done</v>
      </c>
      <c r="H11" s="7" t="s">
        <v>10</v>
      </c>
      <c r="I11" s="8">
        <v>44434</v>
      </c>
      <c r="J11" s="8">
        <v>44572</v>
      </c>
      <c r="K11" s="7"/>
    </row>
    <row r="12" spans="2:12" ht="69" customHeight="1" x14ac:dyDescent="0.25"/>
  </sheetData>
  <mergeCells count="2">
    <mergeCell ref="B2:E2"/>
    <mergeCell ref="H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937D3-326C-4851-81E4-A0AF8F18CE6D}">
  <dimension ref="B2:J11"/>
  <sheetViews>
    <sheetView showGridLines="0" workbookViewId="0">
      <selection activeCell="D5" sqref="D5:D11"/>
    </sheetView>
  </sheetViews>
  <sheetFormatPr defaultRowHeight="20.100000000000001" customHeight="1" x14ac:dyDescent="0.25"/>
  <cols>
    <col min="1" max="1" width="3.140625" style="2" customWidth="1"/>
    <col min="2" max="2" width="14.140625" style="2" customWidth="1"/>
    <col min="3" max="3" width="12.5703125" style="2" customWidth="1"/>
    <col min="4" max="4" width="11.85546875" style="2" customWidth="1"/>
    <col min="5" max="5" width="9.140625" style="2"/>
    <col min="6" max="6" width="9.7109375" style="2" bestFit="1" customWidth="1"/>
    <col min="7" max="7" width="9.140625" style="2"/>
    <col min="8" max="8" width="13.85546875" style="2" customWidth="1"/>
    <col min="9" max="9" width="11.85546875" style="2" customWidth="1"/>
    <col min="10" max="10" width="14.7109375" style="2" customWidth="1"/>
    <col min="11" max="16384" width="9.140625" style="2"/>
  </cols>
  <sheetData>
    <row r="2" spans="2:10" ht="20.100000000000001" customHeight="1" x14ac:dyDescent="0.25">
      <c r="B2" s="24" t="s">
        <v>24</v>
      </c>
      <c r="C2" s="24"/>
      <c r="D2" s="24"/>
      <c r="H2" s="25" t="s">
        <v>13</v>
      </c>
      <c r="I2" s="25"/>
      <c r="J2" s="25"/>
    </row>
    <row r="4" spans="2:10" ht="20.100000000000001" customHeight="1" x14ac:dyDescent="0.25">
      <c r="B4" s="16" t="s">
        <v>3</v>
      </c>
      <c r="C4" s="16" t="s">
        <v>22</v>
      </c>
      <c r="D4" s="16" t="s">
        <v>25</v>
      </c>
      <c r="F4" s="1"/>
      <c r="H4" s="7" t="s">
        <v>3</v>
      </c>
      <c r="I4" s="7" t="s">
        <v>22</v>
      </c>
      <c r="J4" s="7" t="s">
        <v>25</v>
      </c>
    </row>
    <row r="5" spans="2:10" ht="20.100000000000001" customHeight="1" x14ac:dyDescent="0.25">
      <c r="B5" s="8">
        <v>43105</v>
      </c>
      <c r="C5" s="7">
        <v>3</v>
      </c>
      <c r="D5" s="12">
        <f>EDATE(B5,C5)</f>
        <v>43195</v>
      </c>
      <c r="H5" s="8">
        <v>43105</v>
      </c>
      <c r="I5" s="7">
        <v>3</v>
      </c>
      <c r="J5" s="7"/>
    </row>
    <row r="6" spans="2:10" ht="20.100000000000001" customHeight="1" x14ac:dyDescent="0.25">
      <c r="B6" s="8">
        <v>43702</v>
      </c>
      <c r="C6" s="7">
        <v>3</v>
      </c>
      <c r="D6" s="12">
        <f t="shared" ref="D6:D11" si="0">EDATE(B6,C6)</f>
        <v>43794</v>
      </c>
      <c r="H6" s="8">
        <v>43702</v>
      </c>
      <c r="I6" s="7">
        <v>3</v>
      </c>
      <c r="J6" s="7"/>
    </row>
    <row r="7" spans="2:10" ht="20.100000000000001" customHeight="1" x14ac:dyDescent="0.25">
      <c r="B7" s="8">
        <v>44175</v>
      </c>
      <c r="C7" s="7">
        <v>3</v>
      </c>
      <c r="D7" s="12">
        <f t="shared" si="0"/>
        <v>44265</v>
      </c>
      <c r="H7" s="8">
        <v>44175</v>
      </c>
      <c r="I7" s="7">
        <v>3</v>
      </c>
      <c r="J7" s="7"/>
    </row>
    <row r="8" spans="2:10" ht="20.100000000000001" customHeight="1" x14ac:dyDescent="0.25">
      <c r="B8" s="8">
        <v>42856</v>
      </c>
      <c r="C8" s="7">
        <v>3</v>
      </c>
      <c r="D8" s="12">
        <f t="shared" si="0"/>
        <v>42948</v>
      </c>
      <c r="H8" s="8">
        <v>42856</v>
      </c>
      <c r="I8" s="7">
        <v>3</v>
      </c>
      <c r="J8" s="7"/>
    </row>
    <row r="9" spans="2:10" ht="20.100000000000001" customHeight="1" x14ac:dyDescent="0.25">
      <c r="B9" s="8">
        <v>43256</v>
      </c>
      <c r="C9" s="7">
        <v>3</v>
      </c>
      <c r="D9" s="12">
        <f t="shared" si="0"/>
        <v>43348</v>
      </c>
      <c r="H9" s="8">
        <v>43256</v>
      </c>
      <c r="I9" s="7">
        <v>3</v>
      </c>
      <c r="J9" s="7"/>
    </row>
    <row r="10" spans="2:10" ht="20.100000000000001" customHeight="1" x14ac:dyDescent="0.25">
      <c r="B10" s="8">
        <v>43651</v>
      </c>
      <c r="C10" s="7">
        <v>3</v>
      </c>
      <c r="D10" s="12">
        <f t="shared" si="0"/>
        <v>43743</v>
      </c>
      <c r="H10" s="8">
        <v>43651</v>
      </c>
      <c r="I10" s="7">
        <v>3</v>
      </c>
      <c r="J10" s="7"/>
    </row>
    <row r="11" spans="2:10" ht="20.100000000000001" customHeight="1" x14ac:dyDescent="0.25">
      <c r="B11" s="8">
        <v>44434</v>
      </c>
      <c r="C11" s="7">
        <v>3</v>
      </c>
      <c r="D11" s="12">
        <f t="shared" si="0"/>
        <v>44526</v>
      </c>
      <c r="H11" s="8">
        <v>44434</v>
      </c>
      <c r="I11" s="7">
        <v>3</v>
      </c>
      <c r="J11" s="7"/>
    </row>
  </sheetData>
  <mergeCells count="2">
    <mergeCell ref="B2:D2"/>
    <mergeCell ref="H2:J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EF934-CA77-4EF4-9A48-F4A089F6F9B6}">
  <dimension ref="A1:K12"/>
  <sheetViews>
    <sheetView showGridLines="0" workbookViewId="0">
      <selection activeCell="H16" sqref="H16"/>
    </sheetView>
  </sheetViews>
  <sheetFormatPr defaultRowHeight="20.100000000000001" customHeight="1" x14ac:dyDescent="0.25"/>
  <cols>
    <col min="1" max="1" width="3" customWidth="1"/>
    <col min="2" max="2" width="15.85546875" customWidth="1"/>
    <col min="3" max="3" width="16.140625" customWidth="1"/>
    <col min="4" max="4" width="14.5703125" customWidth="1"/>
    <col min="8" max="8" width="13.7109375" customWidth="1"/>
    <col min="9" max="9" width="11.42578125" customWidth="1"/>
    <col min="10" max="10" width="11.85546875" customWidth="1"/>
  </cols>
  <sheetData>
    <row r="1" spans="1:11" ht="20.100000000000001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0.100000000000001" customHeight="1" x14ac:dyDescent="0.25">
      <c r="A2" s="2"/>
      <c r="B2" s="26" t="s">
        <v>27</v>
      </c>
      <c r="C2" s="26"/>
      <c r="D2" s="27"/>
      <c r="E2" s="2"/>
      <c r="F2" s="2"/>
      <c r="G2" s="2"/>
      <c r="H2" s="25" t="s">
        <v>13</v>
      </c>
      <c r="I2" s="25"/>
      <c r="J2" s="25"/>
      <c r="K2" s="2"/>
    </row>
    <row r="3" spans="1:11" ht="20.10000000000000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0.100000000000001" customHeight="1" x14ac:dyDescent="0.25">
      <c r="A4" s="2"/>
      <c r="B4" s="13" t="s">
        <v>26</v>
      </c>
      <c r="C4" s="13" t="s">
        <v>3</v>
      </c>
      <c r="D4" s="13" t="s">
        <v>28</v>
      </c>
      <c r="E4" s="2"/>
      <c r="F4" s="1"/>
      <c r="G4" s="2"/>
      <c r="H4" s="13" t="s">
        <v>26</v>
      </c>
      <c r="I4" s="13" t="s">
        <v>3</v>
      </c>
      <c r="J4" s="13" t="s">
        <v>28</v>
      </c>
      <c r="K4" s="2"/>
    </row>
    <row r="5" spans="1:11" ht="20.100000000000001" customHeight="1" x14ac:dyDescent="0.25">
      <c r="A5" s="2"/>
      <c r="B5" s="8">
        <v>31142</v>
      </c>
      <c r="C5" s="8">
        <f>EDATE(B5,12*65)</f>
        <v>54883</v>
      </c>
      <c r="D5" s="7">
        <f>YEARFRAC(B5,C5)</f>
        <v>65</v>
      </c>
      <c r="E5" s="2"/>
      <c r="F5" s="2"/>
      <c r="G5" s="2"/>
      <c r="H5" s="8">
        <v>31142</v>
      </c>
      <c r="I5" s="8">
        <f>EDATE(H5,12*65)</f>
        <v>54883</v>
      </c>
      <c r="J5" s="7"/>
      <c r="K5" s="2"/>
    </row>
    <row r="6" spans="1:11" ht="20.100000000000001" customHeight="1" x14ac:dyDescent="0.25">
      <c r="A6" s="2"/>
      <c r="B6" s="8">
        <v>32273</v>
      </c>
      <c r="C6" s="8">
        <f t="shared" ref="C6:C11" si="0">EDATE(B6,12*65)</f>
        <v>56014</v>
      </c>
      <c r="D6" s="7">
        <f t="shared" ref="D6:D11" si="1">YEARFRAC(B6,C6)</f>
        <v>65</v>
      </c>
      <c r="E6" s="2"/>
      <c r="F6" s="2"/>
      <c r="G6" s="2"/>
      <c r="H6" s="8">
        <v>32273</v>
      </c>
      <c r="I6" s="8">
        <f t="shared" ref="I6:I11" si="2">EDATE(H6,12*65)</f>
        <v>56014</v>
      </c>
      <c r="J6" s="7"/>
      <c r="K6" s="2"/>
    </row>
    <row r="7" spans="1:11" ht="20.100000000000001" customHeight="1" x14ac:dyDescent="0.25">
      <c r="A7" s="2"/>
      <c r="B7" s="8">
        <v>35869</v>
      </c>
      <c r="C7" s="8">
        <f t="shared" si="0"/>
        <v>59610</v>
      </c>
      <c r="D7" s="7">
        <f t="shared" si="1"/>
        <v>65</v>
      </c>
      <c r="E7" s="2"/>
      <c r="F7" s="2"/>
      <c r="G7" s="2"/>
      <c r="H7" s="8">
        <v>35869</v>
      </c>
      <c r="I7" s="8">
        <f t="shared" si="2"/>
        <v>59610</v>
      </c>
      <c r="J7" s="7"/>
      <c r="K7" s="2"/>
    </row>
    <row r="8" spans="1:11" ht="20.100000000000001" customHeight="1" x14ac:dyDescent="0.25">
      <c r="A8" s="2"/>
      <c r="B8" s="8">
        <v>31142</v>
      </c>
      <c r="C8" s="8">
        <f t="shared" si="0"/>
        <v>54883</v>
      </c>
      <c r="D8" s="7">
        <f t="shared" si="1"/>
        <v>65</v>
      </c>
      <c r="E8" s="2"/>
      <c r="F8" s="2"/>
      <c r="G8" s="2"/>
      <c r="H8" s="8">
        <v>31142</v>
      </c>
      <c r="I8" s="8">
        <f t="shared" si="2"/>
        <v>54883</v>
      </c>
      <c r="J8" s="7"/>
      <c r="K8" s="2"/>
    </row>
    <row r="9" spans="1:11" ht="20.100000000000001" customHeight="1" x14ac:dyDescent="0.25">
      <c r="A9" s="2"/>
      <c r="B9" s="8">
        <v>32638</v>
      </c>
      <c r="C9" s="8">
        <f t="shared" si="0"/>
        <v>56379</v>
      </c>
      <c r="D9" s="7">
        <f t="shared" si="1"/>
        <v>65</v>
      </c>
      <c r="E9" s="2"/>
      <c r="F9" s="2"/>
      <c r="G9" s="2"/>
      <c r="H9" s="8">
        <v>32638</v>
      </c>
      <c r="I9" s="8">
        <f t="shared" si="2"/>
        <v>56379</v>
      </c>
      <c r="J9" s="7"/>
      <c r="K9" s="2"/>
    </row>
    <row r="10" spans="1:11" ht="20.100000000000001" customHeight="1" x14ac:dyDescent="0.25">
      <c r="A10" s="2"/>
      <c r="B10" s="8">
        <v>36234</v>
      </c>
      <c r="C10" s="8">
        <f t="shared" si="0"/>
        <v>59976</v>
      </c>
      <c r="D10" s="7">
        <f t="shared" si="1"/>
        <v>65</v>
      </c>
      <c r="E10" s="2"/>
      <c r="F10" s="2"/>
      <c r="G10" s="2"/>
      <c r="H10" s="8">
        <v>36234</v>
      </c>
      <c r="I10" s="8">
        <f t="shared" si="2"/>
        <v>59976</v>
      </c>
      <c r="J10" s="7"/>
      <c r="K10" s="2"/>
    </row>
    <row r="11" spans="1:11" ht="20.100000000000001" customHeight="1" x14ac:dyDescent="0.25">
      <c r="A11" s="2"/>
      <c r="B11" s="8">
        <v>31142</v>
      </c>
      <c r="C11" s="8">
        <f t="shared" si="0"/>
        <v>54883</v>
      </c>
      <c r="D11" s="7">
        <f t="shared" si="1"/>
        <v>65</v>
      </c>
      <c r="E11" s="2"/>
      <c r="F11" s="2"/>
      <c r="G11" s="2"/>
      <c r="H11" s="8">
        <v>31142</v>
      </c>
      <c r="I11" s="8">
        <f t="shared" si="2"/>
        <v>54883</v>
      </c>
      <c r="J11" s="7"/>
      <c r="K11" s="2"/>
    </row>
    <row r="12" spans="1:11" ht="20.100000000000001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</sheetData>
  <mergeCells count="2">
    <mergeCell ref="H2:J2"/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D84F2-6B3F-4466-82F1-D50E434B56BA}">
  <dimension ref="A1:J11"/>
  <sheetViews>
    <sheetView showGridLines="0" tabSelected="1" workbookViewId="0">
      <selection activeCell="K21" sqref="K21"/>
    </sheetView>
  </sheetViews>
  <sheetFormatPr defaultRowHeight="20.100000000000001" customHeight="1" x14ac:dyDescent="0.25"/>
  <cols>
    <col min="1" max="1" width="4.140625" style="2" customWidth="1"/>
    <col min="2" max="2" width="13.5703125" style="2" customWidth="1"/>
    <col min="3" max="3" width="14.5703125" style="2" customWidth="1"/>
    <col min="4" max="4" width="15.140625" style="2" customWidth="1"/>
    <col min="5" max="5" width="9.140625" style="2"/>
    <col min="6" max="6" width="9.7109375" style="2" bestFit="1" customWidth="1"/>
    <col min="7" max="7" width="9.140625" style="2"/>
    <col min="8" max="8" width="15" style="2" customWidth="1"/>
    <col min="9" max="9" width="13.85546875" style="2" customWidth="1"/>
    <col min="10" max="10" width="13.5703125" style="2" customWidth="1"/>
    <col min="11" max="16384" width="9.140625" style="2"/>
  </cols>
  <sheetData>
    <row r="1" spans="1:10" ht="20.100000000000001" customHeight="1" x14ac:dyDescent="0.25">
      <c r="A1" s="3"/>
      <c r="G1" s="3"/>
    </row>
    <row r="2" spans="1:10" ht="20.100000000000001" customHeight="1" x14ac:dyDescent="0.25">
      <c r="B2" s="24" t="s">
        <v>29</v>
      </c>
      <c r="C2" s="24"/>
      <c r="D2" s="24"/>
      <c r="H2" s="24" t="s">
        <v>13</v>
      </c>
      <c r="I2" s="24"/>
      <c r="J2" s="24"/>
    </row>
    <row r="4" spans="1:10" ht="20.100000000000001" customHeight="1" x14ac:dyDescent="0.25">
      <c r="B4" s="5" t="s">
        <v>2</v>
      </c>
      <c r="C4" s="17" t="s">
        <v>11</v>
      </c>
      <c r="D4" s="5" t="s">
        <v>16</v>
      </c>
      <c r="H4" s="5" t="s">
        <v>2</v>
      </c>
      <c r="I4" s="17" t="s">
        <v>11</v>
      </c>
      <c r="J4" s="5" t="s">
        <v>16</v>
      </c>
    </row>
    <row r="5" spans="1:10" ht="20.100000000000001" customHeight="1" x14ac:dyDescent="0.25">
      <c r="B5" s="8">
        <v>43105</v>
      </c>
      <c r="C5" s="7">
        <v>150</v>
      </c>
      <c r="D5" s="12">
        <f>WORKDAY(B5,C5)</f>
        <v>43315</v>
      </c>
      <c r="H5" s="8">
        <v>43105</v>
      </c>
      <c r="I5" s="7">
        <v>150</v>
      </c>
      <c r="J5" s="12"/>
    </row>
    <row r="6" spans="1:10" ht="20.100000000000001" customHeight="1" x14ac:dyDescent="0.25">
      <c r="B6" s="8">
        <v>43702</v>
      </c>
      <c r="C6" s="7">
        <v>90</v>
      </c>
      <c r="D6" s="12">
        <f t="shared" ref="D6:D11" si="0">WORKDAY(B6,C6)</f>
        <v>43826</v>
      </c>
      <c r="H6" s="8">
        <v>43702</v>
      </c>
      <c r="I6" s="7">
        <v>90</v>
      </c>
      <c r="J6" s="12"/>
    </row>
    <row r="7" spans="1:10" ht="20.100000000000001" customHeight="1" x14ac:dyDescent="0.25">
      <c r="B7" s="8">
        <v>44175</v>
      </c>
      <c r="C7" s="7">
        <v>30</v>
      </c>
      <c r="D7" s="12">
        <f t="shared" si="0"/>
        <v>44217</v>
      </c>
      <c r="H7" s="8">
        <v>44175</v>
      </c>
      <c r="I7" s="7">
        <v>30</v>
      </c>
      <c r="J7" s="12"/>
    </row>
    <row r="8" spans="1:10" ht="20.100000000000001" customHeight="1" x14ac:dyDescent="0.25">
      <c r="B8" s="8">
        <v>42856</v>
      </c>
      <c r="C8" s="7">
        <v>145</v>
      </c>
      <c r="D8" s="12">
        <f t="shared" si="0"/>
        <v>43059</v>
      </c>
      <c r="H8" s="8">
        <v>42856</v>
      </c>
      <c r="I8" s="7">
        <v>145</v>
      </c>
      <c r="J8" s="12"/>
    </row>
    <row r="9" spans="1:10" ht="20.100000000000001" customHeight="1" x14ac:dyDescent="0.25">
      <c r="B9" s="8">
        <v>43256</v>
      </c>
      <c r="C9" s="7">
        <v>200</v>
      </c>
      <c r="D9" s="12">
        <f t="shared" si="0"/>
        <v>43536</v>
      </c>
      <c r="F9" s="1"/>
      <c r="H9" s="8">
        <v>43256</v>
      </c>
      <c r="I9" s="7">
        <v>200</v>
      </c>
      <c r="J9" s="12"/>
    </row>
    <row r="10" spans="1:10" ht="20.100000000000001" customHeight="1" x14ac:dyDescent="0.25">
      <c r="B10" s="8">
        <v>43651</v>
      </c>
      <c r="C10" s="7">
        <v>360</v>
      </c>
      <c r="D10" s="12">
        <f t="shared" si="0"/>
        <v>44155</v>
      </c>
      <c r="H10" s="8">
        <v>43651</v>
      </c>
      <c r="I10" s="7">
        <v>360</v>
      </c>
      <c r="J10" s="12"/>
    </row>
    <row r="11" spans="1:10" ht="20.100000000000001" customHeight="1" x14ac:dyDescent="0.25">
      <c r="B11" s="8">
        <v>44434</v>
      </c>
      <c r="C11" s="7">
        <v>45</v>
      </c>
      <c r="D11" s="12">
        <f t="shared" si="0"/>
        <v>44497</v>
      </c>
      <c r="H11" s="8">
        <v>44434</v>
      </c>
      <c r="I11" s="7">
        <v>45</v>
      </c>
      <c r="J11" s="12"/>
    </row>
  </sheetData>
  <mergeCells count="2">
    <mergeCell ref="B2:D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Overview</vt:lpstr>
      <vt:lpstr>Add</vt:lpstr>
      <vt:lpstr>DATE</vt:lpstr>
      <vt:lpstr>Conditional</vt:lpstr>
      <vt:lpstr>IF</vt:lpstr>
      <vt:lpstr>EDATE</vt:lpstr>
      <vt:lpstr>YEARFRAC</vt:lpstr>
      <vt:lpstr>WORKDAY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2022-01-10T10:29:19Z</dcterms:created>
  <dcterms:modified xsi:type="dcterms:W3CDTF">2022-01-12T04:54:49Z</dcterms:modified>
</cp:coreProperties>
</file>