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OFTEKO-Dipto\"/>
    </mc:Choice>
  </mc:AlternateContent>
  <xr:revisionPtr revIDLastSave="0" documentId="13_ncr:1_{66630540-7293-4023-A351-3A5466277FC4}" xr6:coauthVersionLast="43" xr6:coauthVersionMax="47" xr10:uidLastSave="{00000000-0000-0000-0000-000000000000}"/>
  <bookViews>
    <workbookView xWindow="-120" yWindow="-120" windowWidth="20730" windowHeight="11160" firstSheet="16" activeTab="22" xr2:uid="{43C27BE3-2D6A-4A8F-9BA8-4FA653F86250}"/>
  </bookViews>
  <sheets>
    <sheet name="DATA" sheetId="22" r:id="rId1"/>
    <sheet name="Numbers" sheetId="1" r:id="rId2"/>
    <sheet name="Date" sheetId="2" r:id="rId3"/>
    <sheet name="Exact Match" sheetId="3" r:id="rId4"/>
    <sheet name="Specific" sheetId="4" r:id="rId5"/>
    <sheet name="Wildcard" sheetId="5" r:id="rId6"/>
    <sheet name="Formula" sheetId="6" r:id="rId7"/>
    <sheet name="AND" sheetId="7" r:id="rId8"/>
    <sheet name="OR" sheetId="8" r:id="rId9"/>
    <sheet name="AND-OR" sheetId="9" r:id="rId10"/>
    <sheet name="Specific Column" sheetId="10" r:id="rId11"/>
    <sheet name="Another Worksheet" sheetId="11" r:id="rId12"/>
    <sheet name="Another Worksheet-2" sheetId="12" r:id="rId13"/>
    <sheet name="Unique" sheetId="13" r:id="rId14"/>
    <sheet name="Weekdays" sheetId="14" r:id="rId15"/>
    <sheet name="Weekend" sheetId="15" r:id="rId16"/>
    <sheet name="Above Average" sheetId="16" r:id="rId17"/>
    <sheet name="Blank Cells" sheetId="17" r:id="rId18"/>
    <sheet name="Non Blank" sheetId="18" r:id="rId19"/>
    <sheet name="Top 5" sheetId="19" r:id="rId20"/>
    <sheet name="Bottom 5" sheetId="20" r:id="rId21"/>
    <sheet name="Match" sheetId="21" r:id="rId22"/>
    <sheet name="Do not Match" sheetId="23" r:id="rId23"/>
  </sheets>
  <definedNames>
    <definedName name="_xlnm._FilterDatabase" localSheetId="16" hidden="1">'Above Average'!$B$4:$F$14</definedName>
    <definedName name="_xlnm._FilterDatabase" localSheetId="7" hidden="1">AND!$B$4:$F$14</definedName>
    <definedName name="_xlnm._FilterDatabase" localSheetId="9" hidden="1">'AND-OR'!$B$4:$F$14</definedName>
    <definedName name="_xlnm._FilterDatabase" localSheetId="11" hidden="1">'Another Worksheet'!$B$4:$F$14</definedName>
    <definedName name="_xlnm._FilterDatabase" localSheetId="17" hidden="1">'Blank Cells'!$B$4:$F$14</definedName>
    <definedName name="_xlnm._FilterDatabase" localSheetId="20" hidden="1">'Bottom 5'!$B$4:$F$14</definedName>
    <definedName name="_xlnm._FilterDatabase" localSheetId="2" hidden="1">Date!$B$4:$E$14</definedName>
    <definedName name="_xlnm._FilterDatabase" localSheetId="22" hidden="1">'Do not Match'!$B$4:$E$14</definedName>
    <definedName name="_xlnm._FilterDatabase" localSheetId="3" hidden="1">'Exact Match'!$B$4:$F$14</definedName>
    <definedName name="_xlnm._FilterDatabase" localSheetId="6" hidden="1">Formula!$B$4:$F$14</definedName>
    <definedName name="_xlnm._FilterDatabase" localSheetId="21" hidden="1">Match!$B$4:$E$14</definedName>
    <definedName name="_xlnm._FilterDatabase" localSheetId="18" hidden="1">'Non Blank'!$B$4:$F$14</definedName>
    <definedName name="_xlnm._FilterDatabase" localSheetId="1" hidden="1">Numbers!$B$4:$E$14</definedName>
    <definedName name="_xlnm._FilterDatabase" localSheetId="8" hidden="1">OR!$B$4:$F$14</definedName>
    <definedName name="_xlnm._FilterDatabase" localSheetId="4" hidden="1">Specific!$B$4:$F$14</definedName>
    <definedName name="_xlnm._FilterDatabase" localSheetId="10" hidden="1">'Specific Column'!$B$4:$F$14</definedName>
    <definedName name="_xlnm._FilterDatabase" localSheetId="19" hidden="1">'Top 5'!$B$4:$F$14</definedName>
    <definedName name="_xlnm._FilterDatabase" localSheetId="13" hidden="1">Unique!$D$4:$D$14</definedName>
    <definedName name="_xlnm._FilterDatabase" localSheetId="14" hidden="1">Weekdays!$B$4:$F$14</definedName>
    <definedName name="_xlnm._FilterDatabase" localSheetId="15" hidden="1">Weekend!$B$4:$F$14</definedName>
    <definedName name="_xlnm._FilterDatabase" localSheetId="5" hidden="1">Wildcard!$B$4:$F$14</definedName>
    <definedName name="_xlnm.Criteria" localSheetId="16">'Above Average'!$C$18:$C$19</definedName>
    <definedName name="_xlnm.Criteria" localSheetId="7">AND!$C$18:$D$19</definedName>
    <definedName name="_xlnm.Criteria" localSheetId="9">'AND-OR'!$C$18:$D$20</definedName>
    <definedName name="_xlnm.Criteria" localSheetId="17">'Blank Cells'!$C$17:$C$22</definedName>
    <definedName name="_xlnm.Criteria" localSheetId="20">'Bottom 5'!$C$17:$C$18</definedName>
    <definedName name="_xlnm.Criteria" localSheetId="2">Date!$C$17:$C$18</definedName>
    <definedName name="_xlnm.Criteria" localSheetId="22">'Do not Match'!$D$17:$D$18</definedName>
    <definedName name="_xlnm.Criteria" localSheetId="3">'Exact Match'!$C$17:$C$18</definedName>
    <definedName name="_xlnm.Criteria" localSheetId="6">Formula!$C$17:$C$19</definedName>
    <definedName name="_xlnm.Criteria" localSheetId="21">Match!$C$17:$C$18</definedName>
    <definedName name="_xlnm.Criteria" localSheetId="18">'Non Blank'!$C$17:$G$18</definedName>
    <definedName name="_xlnm.Criteria" localSheetId="1">Numbers!$C$17:$C$18</definedName>
    <definedName name="_xlnm.Criteria" localSheetId="8">OR!$C$18:$C$20</definedName>
    <definedName name="_xlnm.Criteria" localSheetId="4">Specific!$C$18:$C$19</definedName>
    <definedName name="_xlnm.Criteria" localSheetId="10">'Specific Column'!$C$18:$D$19</definedName>
    <definedName name="_xlnm.Criteria" localSheetId="19">'Top 5'!$C$17:$C$18</definedName>
    <definedName name="_xlnm.Criteria" localSheetId="14">Weekdays!$C$18:$C$19</definedName>
    <definedName name="_xlnm.Criteria" localSheetId="15">Weekend!$C$18:$C$19</definedName>
    <definedName name="_xlnm.Criteria" localSheetId="5">Wildcard!$C$17:$C$18</definedName>
    <definedName name="_xlnm.Extract" localSheetId="12">'Another Worksheet-2'!$B$2:$C$4</definedName>
    <definedName name="_xlnm.Extract" localSheetId="10">'Specific Column'!$H$8:$I$10</definedName>
    <definedName name="_xlnm.Extract" localSheetId="13">Unique!$H$4:$H$8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9" i="16" l="1"/>
  <c r="D18" i="23" l="1"/>
  <c r="C18" i="21"/>
  <c r="G18" i="18"/>
  <c r="F18" i="18"/>
  <c r="E18" i="18"/>
  <c r="D18" i="18"/>
  <c r="C18" i="18"/>
  <c r="C18" i="20"/>
  <c r="C18" i="19"/>
  <c r="C18" i="17"/>
  <c r="C19" i="17"/>
  <c r="C20" i="17"/>
  <c r="C21" i="17"/>
  <c r="C22" i="17"/>
  <c r="C19" i="15"/>
  <c r="C19" i="14"/>
  <c r="C19" i="6"/>
  <c r="C18" i="3"/>
</calcChain>
</file>

<file path=xl/sharedStrings.xml><?xml version="1.0" encoding="utf-8"?>
<sst xmlns="http://schemas.openxmlformats.org/spreadsheetml/2006/main" count="695" uniqueCount="89">
  <si>
    <t>Day</t>
  </si>
  <si>
    <t>Sales Person</t>
  </si>
  <si>
    <t>Quantity</t>
  </si>
  <si>
    <t>Sales</t>
  </si>
  <si>
    <t>Tom</t>
  </si>
  <si>
    <t>Chris</t>
  </si>
  <si>
    <t>Richard</t>
  </si>
  <si>
    <t>Jack</t>
  </si>
  <si>
    <t>Evan</t>
  </si>
  <si>
    <t>Jones</t>
  </si>
  <si>
    <t>Criteria</t>
  </si>
  <si>
    <t>&gt;10</t>
  </si>
  <si>
    <t>Date</t>
  </si>
  <si>
    <t>City</t>
  </si>
  <si>
    <t>NEW YORK</t>
  </si>
  <si>
    <t>Texas</t>
  </si>
  <si>
    <t>California</t>
  </si>
  <si>
    <t>New York</t>
  </si>
  <si>
    <t>TEXAS</t>
  </si>
  <si>
    <t>Dallas</t>
  </si>
  <si>
    <t>CALIFORNIA</t>
  </si>
  <si>
    <t>Case Sensitive Text</t>
  </si>
  <si>
    <t>New</t>
  </si>
  <si>
    <t>*J*</t>
  </si>
  <si>
    <t>Use of Wildcards</t>
  </si>
  <si>
    <t>Filter Specific Character</t>
  </si>
  <si>
    <t>Filter Exact Text</t>
  </si>
  <si>
    <t>Filter Date and Number</t>
  </si>
  <si>
    <t>Filter Number</t>
  </si>
  <si>
    <t>Applying AND Logic</t>
  </si>
  <si>
    <t>&gt;200</t>
  </si>
  <si>
    <t>Applying OR Logic</t>
  </si>
  <si>
    <t>Combination of AND-OR Logic</t>
  </si>
  <si>
    <t>&gt;250</t>
  </si>
  <si>
    <t>Extract Specific Column</t>
  </si>
  <si>
    <t>Copy to Another Worksheet</t>
  </si>
  <si>
    <t>Extract Unique Record</t>
  </si>
  <si>
    <t>Weekdays</t>
  </si>
  <si>
    <t>Formula</t>
  </si>
  <si>
    <t>=AND(WEEKDAY(B5)&lt;&gt;1,WEEKDAY(B5)&lt;&gt;7)</t>
  </si>
  <si>
    <t>=OR(WEEKDAY(C5)=1,WEEKDAY(C5)=7)</t>
  </si>
  <si>
    <t>Weekend</t>
  </si>
  <si>
    <t>Filter Weekdays</t>
  </si>
  <si>
    <t>Filter Weekend</t>
  </si>
  <si>
    <t>Average</t>
  </si>
  <si>
    <t>Above Average</t>
  </si>
  <si>
    <t>Filter Blank Cells</t>
  </si>
  <si>
    <t>Blank Cells</t>
  </si>
  <si>
    <t>Formulas</t>
  </si>
  <si>
    <t>=B5&lt;&gt;""</t>
  </si>
  <si>
    <t>=C5&lt;&gt;""</t>
  </si>
  <si>
    <t>=D5&lt;&gt;""</t>
  </si>
  <si>
    <t>=E5&lt;&gt;""</t>
  </si>
  <si>
    <t>=F5&lt;&gt;""</t>
  </si>
  <si>
    <t>=B5=""</t>
  </si>
  <si>
    <t>=C5=""</t>
  </si>
  <si>
    <t>=D5=""</t>
  </si>
  <si>
    <t>=E5=""</t>
  </si>
  <si>
    <t>=F5=""</t>
  </si>
  <si>
    <t>Filter Non Blank Cells</t>
  </si>
  <si>
    <t>Filter Top 5 Records</t>
  </si>
  <si>
    <t>Top 5 Records</t>
  </si>
  <si>
    <t>=F5&gt;=LARGE($F$5:$F$14,5)</t>
  </si>
  <si>
    <t>Bottom 5</t>
  </si>
  <si>
    <t>=F5&lt;=SMALL($F$5:$F$14,5)</t>
  </si>
  <si>
    <t>Filter Bottom 5 Records</t>
  </si>
  <si>
    <t>Roy</t>
  </si>
  <si>
    <t>Non Blank</t>
  </si>
  <si>
    <t>Example Dataset</t>
  </si>
  <si>
    <t>Group-1</t>
  </si>
  <si>
    <t>Group-2</t>
  </si>
  <si>
    <t>Nick</t>
  </si>
  <si>
    <t>Harry</t>
  </si>
  <si>
    <t>Lisa</t>
  </si>
  <si>
    <t>Joe</t>
  </si>
  <si>
    <t>Ron</t>
  </si>
  <si>
    <t>Kane</t>
  </si>
  <si>
    <t>Steve</t>
  </si>
  <si>
    <t>Arnold</t>
  </si>
  <si>
    <t>Lucy</t>
  </si>
  <si>
    <t>Filter Matching Values</t>
  </si>
  <si>
    <t>=C5=E5</t>
  </si>
  <si>
    <t>=C5&lt;&gt;E5</t>
  </si>
  <si>
    <t>Filter Unmatching Values</t>
  </si>
  <si>
    <t>Matches</t>
  </si>
  <si>
    <t>Applying Formula</t>
  </si>
  <si>
    <t>&gt;10/01/2022</t>
  </si>
  <si>
    <t>=EXACT(D5,"NEW YORK")</t>
  </si>
  <si>
    <t>=E5&gt;AVERAGE(E5:E14)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</si>
</sst>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0" xfId="0" quotePrefix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quotePrefix="1" applyFill="1" applyBorder="1" applyAlignment="1">
      <alignment horizontal="center" vertical="center"/>
    </xf>
    <xf numFmtId="0" fontId="4" fillId="5" borderId="2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6" fillId="0" borderId="3" xfId="0" quotePrefix="1" applyFont="1" applyBorder="1" applyAlignment="1">
      <alignment horizontal="left" vertical="center"/>
    </xf>
    <xf numFmtId="0" fontId="6" fillId="0" borderId="4" xfId="0" quotePrefix="1" applyFont="1" applyBorder="1" applyAlignment="1">
      <alignment horizontal="left" vertical="center"/>
    </xf>
    <xf numFmtId="0" fontId="6" fillId="0" borderId="5" xfId="0" quotePrefix="1" applyFont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A6F5D-D5F4-44C3-8153-B2478FB7D018}">
  <dimension ref="B2:F14"/>
  <sheetViews>
    <sheetView showGridLines="0" workbookViewId="0">
      <selection activeCell="B3" sqref="B3"/>
    </sheetView>
  </sheetViews>
  <sheetFormatPr defaultRowHeight="20.100000000000001" customHeight="1" x14ac:dyDescent="0.25"/>
  <cols>
    <col min="1" max="1" width="5" style="1" customWidth="1"/>
    <col min="2" max="2" width="11.85546875" style="1" customWidth="1"/>
    <col min="3" max="3" width="14.140625" style="1" customWidth="1"/>
    <col min="4" max="4" width="11.7109375" style="1" customWidth="1"/>
    <col min="5" max="16384" width="9.140625" style="1"/>
  </cols>
  <sheetData>
    <row r="2" spans="2:6" ht="20.100000000000001" customHeight="1" thickBot="1" x14ac:dyDescent="0.3">
      <c r="B2" s="18" t="s">
        <v>68</v>
      </c>
      <c r="C2" s="18"/>
      <c r="D2" s="18"/>
      <c r="E2" s="18"/>
      <c r="F2" s="18"/>
    </row>
    <row r="3" spans="2:6" ht="20.100000000000001" customHeight="1" thickTop="1" x14ac:dyDescent="0.25"/>
    <row r="4" spans="2:6" ht="20.100000000000001" customHeight="1" x14ac:dyDescent="0.25">
      <c r="B4" s="8" t="s">
        <v>12</v>
      </c>
      <c r="C4" s="8" t="s">
        <v>1</v>
      </c>
      <c r="D4" s="8" t="s">
        <v>13</v>
      </c>
      <c r="E4" s="8" t="s">
        <v>2</v>
      </c>
      <c r="F4" s="8" t="s">
        <v>3</v>
      </c>
    </row>
    <row r="5" spans="2:6" ht="20.100000000000001" customHeight="1" x14ac:dyDescent="0.25">
      <c r="B5" s="5">
        <v>44567</v>
      </c>
      <c r="C5" s="4" t="s">
        <v>4</v>
      </c>
      <c r="D5" s="4" t="s">
        <v>14</v>
      </c>
      <c r="E5" s="4">
        <v>5</v>
      </c>
      <c r="F5" s="6">
        <v>200</v>
      </c>
    </row>
    <row r="6" spans="2:6" ht="20.100000000000001" customHeight="1" x14ac:dyDescent="0.25">
      <c r="B6" s="5">
        <v>44568</v>
      </c>
      <c r="C6" s="4" t="s">
        <v>5</v>
      </c>
      <c r="D6" s="4" t="s">
        <v>15</v>
      </c>
      <c r="E6" s="4">
        <v>8</v>
      </c>
      <c r="F6" s="6">
        <v>320</v>
      </c>
    </row>
    <row r="7" spans="2:6" ht="20.100000000000001" customHeight="1" x14ac:dyDescent="0.25">
      <c r="B7" s="5">
        <v>44569</v>
      </c>
      <c r="C7" s="4" t="s">
        <v>6</v>
      </c>
      <c r="D7" s="4" t="s">
        <v>16</v>
      </c>
      <c r="E7" s="4">
        <v>9</v>
      </c>
      <c r="F7" s="6">
        <v>360</v>
      </c>
    </row>
    <row r="8" spans="2:6" ht="20.100000000000001" customHeight="1" x14ac:dyDescent="0.25">
      <c r="B8" s="5">
        <v>44570</v>
      </c>
      <c r="C8" s="4" t="s">
        <v>4</v>
      </c>
      <c r="D8" s="4" t="s">
        <v>17</v>
      </c>
      <c r="E8" s="4">
        <v>5</v>
      </c>
      <c r="F8" s="6">
        <v>200</v>
      </c>
    </row>
    <row r="9" spans="2:6" ht="20.100000000000001" customHeight="1" x14ac:dyDescent="0.25">
      <c r="B9" s="5">
        <v>44571</v>
      </c>
      <c r="C9" s="4" t="s">
        <v>7</v>
      </c>
      <c r="D9" s="4" t="s">
        <v>18</v>
      </c>
      <c r="E9" s="4">
        <v>12</v>
      </c>
      <c r="F9" s="6">
        <v>480</v>
      </c>
    </row>
    <row r="10" spans="2:6" ht="20.100000000000001" customHeight="1" x14ac:dyDescent="0.25">
      <c r="B10" s="5">
        <v>44572</v>
      </c>
      <c r="C10" s="4" t="s">
        <v>8</v>
      </c>
      <c r="D10" s="4" t="s">
        <v>19</v>
      </c>
      <c r="E10" s="4">
        <v>15</v>
      </c>
      <c r="F10" s="6">
        <v>600</v>
      </c>
    </row>
    <row r="11" spans="2:6" ht="20.100000000000001" customHeight="1" x14ac:dyDescent="0.25">
      <c r="B11" s="5">
        <v>44573</v>
      </c>
      <c r="C11" s="4" t="s">
        <v>5</v>
      </c>
      <c r="D11" s="4" t="s">
        <v>20</v>
      </c>
      <c r="E11" s="4">
        <v>6</v>
      </c>
      <c r="F11" s="6">
        <v>240</v>
      </c>
    </row>
    <row r="12" spans="2:6" ht="20.100000000000001" customHeight="1" x14ac:dyDescent="0.25">
      <c r="B12" s="5">
        <v>44574</v>
      </c>
      <c r="C12" s="4" t="s">
        <v>4</v>
      </c>
      <c r="D12" s="4" t="s">
        <v>15</v>
      </c>
      <c r="E12" s="4">
        <v>8</v>
      </c>
      <c r="F12" s="6">
        <v>320</v>
      </c>
    </row>
    <row r="13" spans="2:6" ht="20.100000000000001" customHeight="1" x14ac:dyDescent="0.25">
      <c r="B13" s="5">
        <v>44575</v>
      </c>
      <c r="C13" s="4" t="s">
        <v>7</v>
      </c>
      <c r="D13" s="4" t="s">
        <v>17</v>
      </c>
      <c r="E13" s="4">
        <v>12</v>
      </c>
      <c r="F13" s="6">
        <v>480</v>
      </c>
    </row>
    <row r="14" spans="2:6" ht="20.100000000000001" customHeight="1" x14ac:dyDescent="0.25">
      <c r="B14" s="5">
        <v>44576</v>
      </c>
      <c r="C14" s="4" t="s">
        <v>9</v>
      </c>
      <c r="D14" s="4" t="s">
        <v>14</v>
      </c>
      <c r="E14" s="4">
        <v>15</v>
      </c>
      <c r="F14" s="6">
        <v>600</v>
      </c>
    </row>
  </sheetData>
  <mergeCells count="1">
    <mergeCell ref="B2:F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234EF-121A-4F8F-BFAD-B08511938DBE}">
  <sheetPr filterMode="1"/>
  <dimension ref="B2:F21"/>
  <sheetViews>
    <sheetView showGridLines="0" workbookViewId="0">
      <selection activeCell="R32" sqref="R32"/>
    </sheetView>
  </sheetViews>
  <sheetFormatPr defaultRowHeight="20.100000000000001" customHeight="1" x14ac:dyDescent="0.25"/>
  <cols>
    <col min="1" max="1" width="2.85546875" style="1" customWidth="1"/>
    <col min="2" max="2" width="12.5703125" style="1" customWidth="1"/>
    <col min="3" max="3" width="13.5703125" style="1" customWidth="1"/>
    <col min="4" max="4" width="12.28515625" style="1" customWidth="1"/>
    <col min="5" max="5" width="10.42578125" style="1" customWidth="1"/>
    <col min="6" max="6" width="8" style="1" customWidth="1"/>
    <col min="7" max="7" width="90.140625" style="1" customWidth="1"/>
    <col min="8" max="16384" width="9.140625" style="1"/>
  </cols>
  <sheetData>
    <row r="2" spans="2:6" ht="20.100000000000001" customHeight="1" thickBot="1" x14ac:dyDescent="0.3">
      <c r="B2" s="18" t="s">
        <v>32</v>
      </c>
      <c r="C2" s="18"/>
      <c r="D2" s="18"/>
      <c r="E2" s="18"/>
      <c r="F2" s="18"/>
    </row>
    <row r="3" spans="2:6" ht="20.100000000000001" customHeight="1" thickTop="1" x14ac:dyDescent="0.25"/>
    <row r="4" spans="2:6" ht="20.100000000000001" customHeight="1" x14ac:dyDescent="0.25">
      <c r="B4" s="8" t="s">
        <v>12</v>
      </c>
      <c r="C4" s="8" t="s">
        <v>1</v>
      </c>
      <c r="D4" s="8" t="s">
        <v>13</v>
      </c>
      <c r="E4" s="8" t="s">
        <v>2</v>
      </c>
      <c r="F4" s="8" t="s">
        <v>3</v>
      </c>
    </row>
    <row r="5" spans="2:6" ht="20.100000000000001" customHeight="1" x14ac:dyDescent="0.25">
      <c r="B5" s="5">
        <v>44567</v>
      </c>
      <c r="C5" s="4" t="s">
        <v>4</v>
      </c>
      <c r="D5" s="4" t="s">
        <v>14</v>
      </c>
      <c r="E5" s="4">
        <v>5</v>
      </c>
      <c r="F5" s="6">
        <v>200</v>
      </c>
    </row>
    <row r="6" spans="2:6" ht="20.100000000000001" hidden="1" customHeight="1" x14ac:dyDescent="0.25">
      <c r="B6" s="5">
        <v>44568</v>
      </c>
      <c r="C6" s="4" t="s">
        <v>5</v>
      </c>
      <c r="D6" s="4" t="s">
        <v>15</v>
      </c>
      <c r="E6" s="4">
        <v>8</v>
      </c>
      <c r="F6" s="6">
        <v>320</v>
      </c>
    </row>
    <row r="7" spans="2:6" ht="20.100000000000001" hidden="1" customHeight="1" x14ac:dyDescent="0.25">
      <c r="B7" s="5">
        <v>44569</v>
      </c>
      <c r="C7" s="4" t="s">
        <v>6</v>
      </c>
      <c r="D7" s="4" t="s">
        <v>16</v>
      </c>
      <c r="E7" s="4">
        <v>9</v>
      </c>
      <c r="F7" s="6">
        <v>360</v>
      </c>
    </row>
    <row r="8" spans="2:6" ht="20.100000000000001" customHeight="1" x14ac:dyDescent="0.25">
      <c r="B8" s="5">
        <v>44570</v>
      </c>
      <c r="C8" s="4" t="s">
        <v>4</v>
      </c>
      <c r="D8" s="4" t="s">
        <v>17</v>
      </c>
      <c r="E8" s="4">
        <v>5</v>
      </c>
      <c r="F8" s="6">
        <v>200</v>
      </c>
    </row>
    <row r="9" spans="2:6" ht="20.100000000000001" customHeight="1" x14ac:dyDescent="0.25">
      <c r="B9" s="5">
        <v>44571</v>
      </c>
      <c r="C9" s="4" t="s">
        <v>7</v>
      </c>
      <c r="D9" s="4" t="s">
        <v>18</v>
      </c>
      <c r="E9" s="4">
        <v>12</v>
      </c>
      <c r="F9" s="6">
        <v>480</v>
      </c>
    </row>
    <row r="10" spans="2:6" ht="20.100000000000001" hidden="1" customHeight="1" x14ac:dyDescent="0.25">
      <c r="B10" s="5">
        <v>44572</v>
      </c>
      <c r="C10" s="4" t="s">
        <v>8</v>
      </c>
      <c r="D10" s="4" t="s">
        <v>19</v>
      </c>
      <c r="E10" s="4">
        <v>15</v>
      </c>
      <c r="F10" s="6">
        <v>600</v>
      </c>
    </row>
    <row r="11" spans="2:6" ht="20.100000000000001" hidden="1" customHeight="1" x14ac:dyDescent="0.25">
      <c r="B11" s="5">
        <v>44573</v>
      </c>
      <c r="C11" s="4" t="s">
        <v>5</v>
      </c>
      <c r="D11" s="4" t="s">
        <v>20</v>
      </c>
      <c r="E11" s="4">
        <v>6</v>
      </c>
      <c r="F11" s="6">
        <v>240</v>
      </c>
    </row>
    <row r="12" spans="2:6" ht="20.100000000000001" hidden="1" customHeight="1" x14ac:dyDescent="0.25">
      <c r="B12" s="5">
        <v>44574</v>
      </c>
      <c r="C12" s="4" t="s">
        <v>4</v>
      </c>
      <c r="D12" s="4" t="s">
        <v>15</v>
      </c>
      <c r="E12" s="4">
        <v>8</v>
      </c>
      <c r="F12" s="6">
        <v>320</v>
      </c>
    </row>
    <row r="13" spans="2:6" ht="20.100000000000001" hidden="1" customHeight="1" x14ac:dyDescent="0.25">
      <c r="B13" s="5">
        <v>44575</v>
      </c>
      <c r="C13" s="4" t="s">
        <v>7</v>
      </c>
      <c r="D13" s="4" t="s">
        <v>17</v>
      </c>
      <c r="E13" s="4">
        <v>12</v>
      </c>
      <c r="F13" s="6">
        <v>480</v>
      </c>
    </row>
    <row r="14" spans="2:6" ht="20.100000000000001" hidden="1" customHeight="1" x14ac:dyDescent="0.25">
      <c r="B14" s="5">
        <v>44576</v>
      </c>
      <c r="C14" s="4" t="s">
        <v>9</v>
      </c>
      <c r="D14" s="4" t="s">
        <v>14</v>
      </c>
      <c r="E14" s="4">
        <v>15</v>
      </c>
      <c r="F14" s="6">
        <v>600</v>
      </c>
    </row>
    <row r="17" spans="3:4" ht="20.100000000000001" customHeight="1" x14ac:dyDescent="0.25">
      <c r="C17" s="22" t="s">
        <v>10</v>
      </c>
      <c r="D17" s="22"/>
    </row>
    <row r="18" spans="3:4" ht="20.100000000000001" customHeight="1" x14ac:dyDescent="0.25">
      <c r="C18" s="10" t="s">
        <v>1</v>
      </c>
      <c r="D18" s="10" t="s">
        <v>13</v>
      </c>
    </row>
    <row r="19" spans="3:4" ht="20.100000000000001" customHeight="1" x14ac:dyDescent="0.25">
      <c r="C19" s="4" t="s">
        <v>4</v>
      </c>
      <c r="D19" s="4" t="s">
        <v>17</v>
      </c>
    </row>
    <row r="20" spans="3:4" ht="20.100000000000001" customHeight="1" x14ac:dyDescent="0.25">
      <c r="C20" s="4" t="s">
        <v>7</v>
      </c>
      <c r="D20" s="4" t="s">
        <v>15</v>
      </c>
    </row>
    <row r="21" spans="3:4" ht="90" customHeight="1" x14ac:dyDescent="0.25"/>
  </sheetData>
  <mergeCells count="2">
    <mergeCell ref="B2:F2"/>
    <mergeCell ref="C17:D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F9B0C-866B-48F8-868E-5DFC06ED8419}">
  <dimension ref="B2:I20"/>
  <sheetViews>
    <sheetView showGridLines="0" workbookViewId="0">
      <selection activeCell="K28" sqref="K28"/>
    </sheetView>
  </sheetViews>
  <sheetFormatPr defaultRowHeight="20.100000000000001" customHeight="1" x14ac:dyDescent="0.25"/>
  <cols>
    <col min="1" max="1" width="2.5703125" style="1" customWidth="1"/>
    <col min="2" max="2" width="11.140625" style="1" customWidth="1"/>
    <col min="3" max="3" width="14.140625" style="1" customWidth="1"/>
    <col min="4" max="4" width="12.85546875" style="1" customWidth="1"/>
    <col min="5" max="5" width="11.42578125" style="1" customWidth="1"/>
    <col min="6" max="6" width="7.28515625" style="1" customWidth="1"/>
    <col min="7" max="7" width="1.42578125" style="1" customWidth="1"/>
    <col min="8" max="8" width="11.5703125" style="1" customWidth="1"/>
    <col min="9" max="9" width="9.7109375" style="1" customWidth="1"/>
    <col min="10" max="10" width="99.140625" style="1" customWidth="1"/>
    <col min="11" max="16384" width="9.140625" style="1"/>
  </cols>
  <sheetData>
    <row r="2" spans="2:9" ht="20.100000000000001" customHeight="1" thickBot="1" x14ac:dyDescent="0.3">
      <c r="B2" s="18" t="s">
        <v>34</v>
      </c>
      <c r="C2" s="18"/>
      <c r="D2" s="18"/>
      <c r="E2" s="18"/>
      <c r="F2" s="18"/>
    </row>
    <row r="3" spans="2:9" ht="20.100000000000001" customHeight="1" thickTop="1" x14ac:dyDescent="0.25"/>
    <row r="4" spans="2:9" ht="20.100000000000001" customHeight="1" x14ac:dyDescent="0.25">
      <c r="B4" s="8" t="s">
        <v>12</v>
      </c>
      <c r="C4" s="8" t="s">
        <v>1</v>
      </c>
      <c r="D4" s="8" t="s">
        <v>13</v>
      </c>
      <c r="E4" s="8" t="s">
        <v>2</v>
      </c>
      <c r="F4" s="8" t="s">
        <v>3</v>
      </c>
      <c r="H4"/>
      <c r="I4"/>
    </row>
    <row r="5" spans="2:9" ht="20.100000000000001" customHeight="1" x14ac:dyDescent="0.25">
      <c r="B5" s="5">
        <v>44567</v>
      </c>
      <c r="C5" s="4" t="s">
        <v>4</v>
      </c>
      <c r="D5" s="4" t="s">
        <v>14</v>
      </c>
      <c r="E5" s="4">
        <v>5</v>
      </c>
      <c r="F5" s="6">
        <v>200</v>
      </c>
      <c r="H5"/>
      <c r="I5"/>
    </row>
    <row r="6" spans="2:9" ht="20.100000000000001" customHeight="1" x14ac:dyDescent="0.25">
      <c r="B6" s="5">
        <v>44568</v>
      </c>
      <c r="C6" s="4" t="s">
        <v>5</v>
      </c>
      <c r="D6" s="4" t="s">
        <v>15</v>
      </c>
      <c r="E6" s="4">
        <v>8</v>
      </c>
      <c r="F6" s="6">
        <v>320</v>
      </c>
      <c r="H6"/>
      <c r="I6"/>
    </row>
    <row r="7" spans="2:9" ht="20.100000000000001" customHeight="1" x14ac:dyDescent="0.25">
      <c r="B7" s="5">
        <v>44569</v>
      </c>
      <c r="C7" s="4" t="s">
        <v>6</v>
      </c>
      <c r="D7" s="4" t="s">
        <v>16</v>
      </c>
      <c r="E7" s="4">
        <v>9</v>
      </c>
      <c r="F7" s="6">
        <v>360</v>
      </c>
      <c r="H7"/>
    </row>
    <row r="8" spans="2:9" ht="20.100000000000001" customHeight="1" x14ac:dyDescent="0.25">
      <c r="B8" s="5">
        <v>44570</v>
      </c>
      <c r="C8" s="4" t="s">
        <v>4</v>
      </c>
      <c r="D8" s="4" t="s">
        <v>17</v>
      </c>
      <c r="E8" s="4">
        <v>5</v>
      </c>
      <c r="F8" s="6">
        <v>200</v>
      </c>
      <c r="H8" s="7" t="s">
        <v>13</v>
      </c>
      <c r="I8" s="7" t="s">
        <v>3</v>
      </c>
    </row>
    <row r="9" spans="2:9" ht="20.100000000000001" customHeight="1" x14ac:dyDescent="0.25">
      <c r="B9" s="5">
        <v>44571</v>
      </c>
      <c r="C9" s="4" t="s">
        <v>7</v>
      </c>
      <c r="D9" s="4" t="s">
        <v>18</v>
      </c>
      <c r="E9" s="4">
        <v>12</v>
      </c>
      <c r="F9" s="6">
        <v>480</v>
      </c>
      <c r="H9" s="4" t="s">
        <v>17</v>
      </c>
      <c r="I9" s="6">
        <v>480</v>
      </c>
    </row>
    <row r="10" spans="2:9" ht="20.100000000000001" customHeight="1" x14ac:dyDescent="0.25">
      <c r="B10" s="5">
        <v>44572</v>
      </c>
      <c r="C10" s="4" t="s">
        <v>8</v>
      </c>
      <c r="D10" s="4" t="s">
        <v>19</v>
      </c>
      <c r="E10" s="4">
        <v>15</v>
      </c>
      <c r="F10" s="6">
        <v>600</v>
      </c>
      <c r="H10" s="4" t="s">
        <v>14</v>
      </c>
      <c r="I10" s="6">
        <v>600</v>
      </c>
    </row>
    <row r="11" spans="2:9" ht="20.100000000000001" customHeight="1" x14ac:dyDescent="0.25">
      <c r="B11" s="5">
        <v>44573</v>
      </c>
      <c r="C11" s="4" t="s">
        <v>5</v>
      </c>
      <c r="D11" s="4" t="s">
        <v>20</v>
      </c>
      <c r="E11" s="4">
        <v>6</v>
      </c>
      <c r="F11" s="6">
        <v>240</v>
      </c>
      <c r="H11"/>
    </row>
    <row r="12" spans="2:9" ht="20.100000000000001" customHeight="1" x14ac:dyDescent="0.25">
      <c r="B12" s="5">
        <v>44574</v>
      </c>
      <c r="C12" s="4" t="s">
        <v>4</v>
      </c>
      <c r="D12" s="4" t="s">
        <v>15</v>
      </c>
      <c r="E12" s="4">
        <v>8</v>
      </c>
      <c r="F12" s="6">
        <v>320</v>
      </c>
      <c r="H12"/>
    </row>
    <row r="13" spans="2:9" ht="20.100000000000001" customHeight="1" x14ac:dyDescent="0.25">
      <c r="B13" s="5">
        <v>44575</v>
      </c>
      <c r="C13" s="4" t="s">
        <v>7</v>
      </c>
      <c r="D13" s="4" t="s">
        <v>17</v>
      </c>
      <c r="E13" s="4">
        <v>12</v>
      </c>
      <c r="F13" s="6">
        <v>480</v>
      </c>
      <c r="H13"/>
    </row>
    <row r="14" spans="2:9" ht="20.100000000000001" customHeight="1" x14ac:dyDescent="0.25">
      <c r="B14" s="5">
        <v>44576</v>
      </c>
      <c r="C14" s="4" t="s">
        <v>9</v>
      </c>
      <c r="D14" s="4" t="s">
        <v>14</v>
      </c>
      <c r="E14" s="4">
        <v>15</v>
      </c>
      <c r="F14" s="6">
        <v>600</v>
      </c>
      <c r="H14"/>
    </row>
    <row r="17" spans="3:4" ht="20.100000000000001" customHeight="1" x14ac:dyDescent="0.25">
      <c r="C17" s="22" t="s">
        <v>10</v>
      </c>
      <c r="D17" s="22"/>
    </row>
    <row r="18" spans="3:4" ht="20.100000000000001" customHeight="1" x14ac:dyDescent="0.25">
      <c r="C18" s="10" t="s">
        <v>13</v>
      </c>
      <c r="D18" s="10" t="s">
        <v>3</v>
      </c>
    </row>
    <row r="19" spans="3:4" ht="20.100000000000001" customHeight="1" x14ac:dyDescent="0.25">
      <c r="C19" s="4" t="s">
        <v>17</v>
      </c>
      <c r="D19" s="4" t="s">
        <v>33</v>
      </c>
    </row>
    <row r="20" spans="3:4" ht="99" customHeight="1" x14ac:dyDescent="0.25"/>
  </sheetData>
  <mergeCells count="2">
    <mergeCell ref="B2:F2"/>
    <mergeCell ref="C17:D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722C5-D0AB-4BA5-B07F-B9E34CC505D1}">
  <dimension ref="B2:F20"/>
  <sheetViews>
    <sheetView showGridLines="0" workbookViewId="0">
      <selection activeCell="K26" sqref="K26"/>
    </sheetView>
  </sheetViews>
  <sheetFormatPr defaultRowHeight="20.100000000000001" customHeight="1" x14ac:dyDescent="0.25"/>
  <cols>
    <col min="1" max="1" width="3.7109375" style="1" customWidth="1"/>
    <col min="2" max="2" width="10.5703125" style="1" customWidth="1"/>
    <col min="3" max="3" width="13.28515625" style="1" customWidth="1"/>
    <col min="4" max="4" width="11.85546875" style="1" customWidth="1"/>
    <col min="5" max="5" width="11.42578125" style="1" customWidth="1"/>
    <col min="6" max="6" width="7.7109375" style="1" customWidth="1"/>
    <col min="7" max="7" width="75.28515625" style="1" customWidth="1"/>
    <col min="8" max="16384" width="9.140625" style="1"/>
  </cols>
  <sheetData>
    <row r="2" spans="2:6" ht="20.100000000000001" customHeight="1" thickBot="1" x14ac:dyDescent="0.3">
      <c r="B2" s="18" t="s">
        <v>35</v>
      </c>
      <c r="C2" s="18"/>
      <c r="D2" s="18"/>
      <c r="E2" s="18"/>
      <c r="F2" s="18"/>
    </row>
    <row r="3" spans="2:6" ht="20.100000000000001" customHeight="1" thickTop="1" x14ac:dyDescent="0.25"/>
    <row r="4" spans="2:6" ht="20.100000000000001" customHeight="1" x14ac:dyDescent="0.25">
      <c r="B4" s="8" t="s">
        <v>12</v>
      </c>
      <c r="C4" s="8" t="s">
        <v>1</v>
      </c>
      <c r="D4" s="8" t="s">
        <v>13</v>
      </c>
      <c r="E4" s="8" t="s">
        <v>2</v>
      </c>
      <c r="F4" s="8" t="s">
        <v>3</v>
      </c>
    </row>
    <row r="5" spans="2:6" ht="20.100000000000001" customHeight="1" x14ac:dyDescent="0.25">
      <c r="B5" s="5">
        <v>44567</v>
      </c>
      <c r="C5" s="4" t="s">
        <v>4</v>
      </c>
      <c r="D5" s="4" t="s">
        <v>14</v>
      </c>
      <c r="E5" s="4">
        <v>5</v>
      </c>
      <c r="F5" s="6">
        <v>200</v>
      </c>
    </row>
    <row r="6" spans="2:6" ht="20.100000000000001" customHeight="1" x14ac:dyDescent="0.25">
      <c r="B6" s="5">
        <v>44568</v>
      </c>
      <c r="C6" s="4" t="s">
        <v>5</v>
      </c>
      <c r="D6" s="4" t="s">
        <v>15</v>
      </c>
      <c r="E6" s="4">
        <v>8</v>
      </c>
      <c r="F6" s="6">
        <v>320</v>
      </c>
    </row>
    <row r="7" spans="2:6" ht="20.100000000000001" customHeight="1" x14ac:dyDescent="0.25">
      <c r="B7" s="5">
        <v>44569</v>
      </c>
      <c r="C7" s="4" t="s">
        <v>6</v>
      </c>
      <c r="D7" s="4" t="s">
        <v>16</v>
      </c>
      <c r="E7" s="4">
        <v>9</v>
      </c>
      <c r="F7" s="6">
        <v>360</v>
      </c>
    </row>
    <row r="8" spans="2:6" ht="20.100000000000001" customHeight="1" x14ac:dyDescent="0.25">
      <c r="B8" s="5">
        <v>44570</v>
      </c>
      <c r="C8" s="4" t="s">
        <v>4</v>
      </c>
      <c r="D8" s="4" t="s">
        <v>17</v>
      </c>
      <c r="E8" s="4">
        <v>5</v>
      </c>
      <c r="F8" s="6">
        <v>200</v>
      </c>
    </row>
    <row r="9" spans="2:6" ht="20.100000000000001" customHeight="1" x14ac:dyDescent="0.25">
      <c r="B9" s="5">
        <v>44571</v>
      </c>
      <c r="C9" s="4" t="s">
        <v>7</v>
      </c>
      <c r="D9" s="4" t="s">
        <v>18</v>
      </c>
      <c r="E9" s="4">
        <v>12</v>
      </c>
      <c r="F9" s="6">
        <v>480</v>
      </c>
    </row>
    <row r="10" spans="2:6" ht="20.100000000000001" customHeight="1" x14ac:dyDescent="0.25">
      <c r="B10" s="5">
        <v>44572</v>
      </c>
      <c r="C10" s="4" t="s">
        <v>8</v>
      </c>
      <c r="D10" s="4" t="s">
        <v>19</v>
      </c>
      <c r="E10" s="4">
        <v>15</v>
      </c>
      <c r="F10" s="6">
        <v>600</v>
      </c>
    </row>
    <row r="11" spans="2:6" ht="20.100000000000001" customHeight="1" x14ac:dyDescent="0.25">
      <c r="B11" s="5">
        <v>44573</v>
      </c>
      <c r="C11" s="4" t="s">
        <v>5</v>
      </c>
      <c r="D11" s="4" t="s">
        <v>20</v>
      </c>
      <c r="E11" s="4">
        <v>6</v>
      </c>
      <c r="F11" s="6">
        <v>240</v>
      </c>
    </row>
    <row r="12" spans="2:6" ht="20.100000000000001" customHeight="1" x14ac:dyDescent="0.25">
      <c r="B12" s="5">
        <v>44574</v>
      </c>
      <c r="C12" s="4" t="s">
        <v>4</v>
      </c>
      <c r="D12" s="4" t="s">
        <v>15</v>
      </c>
      <c r="E12" s="4">
        <v>8</v>
      </c>
      <c r="F12" s="6">
        <v>320</v>
      </c>
    </row>
    <row r="13" spans="2:6" ht="20.100000000000001" customHeight="1" x14ac:dyDescent="0.25">
      <c r="B13" s="5">
        <v>44575</v>
      </c>
      <c r="C13" s="4" t="s">
        <v>7</v>
      </c>
      <c r="D13" s="4" t="s">
        <v>17</v>
      </c>
      <c r="E13" s="4">
        <v>12</v>
      </c>
      <c r="F13" s="6">
        <v>480</v>
      </c>
    </row>
    <row r="14" spans="2:6" ht="20.100000000000001" customHeight="1" x14ac:dyDescent="0.25">
      <c r="B14" s="5">
        <v>44576</v>
      </c>
      <c r="C14" s="4" t="s">
        <v>9</v>
      </c>
      <c r="D14" s="4" t="s">
        <v>14</v>
      </c>
      <c r="E14" s="4">
        <v>15</v>
      </c>
      <c r="F14" s="6">
        <v>600</v>
      </c>
    </row>
    <row r="17" spans="3:4" ht="20.100000000000001" customHeight="1" x14ac:dyDescent="0.25">
      <c r="C17" s="22" t="s">
        <v>10</v>
      </c>
      <c r="D17" s="22"/>
    </row>
    <row r="18" spans="3:4" ht="20.100000000000001" customHeight="1" x14ac:dyDescent="0.25">
      <c r="C18" s="8" t="s">
        <v>13</v>
      </c>
      <c r="D18" s="8" t="s">
        <v>3</v>
      </c>
    </row>
    <row r="19" spans="3:4" ht="20.100000000000001" customHeight="1" x14ac:dyDescent="0.25">
      <c r="C19" s="4" t="s">
        <v>17</v>
      </c>
      <c r="D19" s="4" t="s">
        <v>33</v>
      </c>
    </row>
    <row r="20" spans="3:4" ht="118.5" customHeight="1" x14ac:dyDescent="0.25"/>
  </sheetData>
  <mergeCells count="2">
    <mergeCell ref="B2:F2"/>
    <mergeCell ref="C17:D1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AABE0-A0D8-4E73-A36D-72544AFD69CC}">
  <dimension ref="B2:C5"/>
  <sheetViews>
    <sheetView showGridLines="0" workbookViewId="0">
      <selection activeCell="J29" sqref="J29"/>
    </sheetView>
  </sheetViews>
  <sheetFormatPr defaultRowHeight="20.100000000000001" customHeight="1" x14ac:dyDescent="0.25"/>
  <cols>
    <col min="1" max="1" width="5" style="1" customWidth="1"/>
    <col min="2" max="2" width="12" style="1" customWidth="1"/>
    <col min="3" max="3" width="12.140625" style="1" customWidth="1"/>
    <col min="4" max="4" width="81.85546875" style="1" customWidth="1"/>
    <col min="5" max="16384" width="9.140625" style="1"/>
  </cols>
  <sheetData>
    <row r="2" spans="2:3" ht="20.100000000000001" customHeight="1" x14ac:dyDescent="0.25">
      <c r="B2" s="7" t="s">
        <v>13</v>
      </c>
      <c r="C2" s="7" t="s">
        <v>3</v>
      </c>
    </row>
    <row r="3" spans="2:3" ht="20.100000000000001" customHeight="1" x14ac:dyDescent="0.25">
      <c r="B3" s="4" t="s">
        <v>17</v>
      </c>
      <c r="C3" s="6">
        <v>480</v>
      </c>
    </row>
    <row r="4" spans="2:3" ht="20.100000000000001" customHeight="1" x14ac:dyDescent="0.25">
      <c r="B4" s="4" t="s">
        <v>14</v>
      </c>
      <c r="C4" s="6">
        <v>600</v>
      </c>
    </row>
    <row r="5" spans="2:3" ht="205.5" customHeight="1" x14ac:dyDescent="0.2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CF50A-BD00-4614-9AAF-9977C9137BD6}">
  <dimension ref="B2:L19"/>
  <sheetViews>
    <sheetView showGridLines="0" topLeftCell="A4" workbookViewId="0">
      <selection activeCell="O17" sqref="O17"/>
    </sheetView>
  </sheetViews>
  <sheetFormatPr defaultRowHeight="20.100000000000001" customHeight="1" x14ac:dyDescent="0.25"/>
  <cols>
    <col min="1" max="1" width="3.28515625" style="1" customWidth="1"/>
    <col min="2" max="2" width="11" style="1" customWidth="1"/>
    <col min="3" max="3" width="13.140625" style="1" customWidth="1"/>
    <col min="4" max="4" width="11.42578125" style="1" customWidth="1"/>
    <col min="5" max="5" width="10.85546875" style="1" customWidth="1"/>
    <col min="6" max="6" width="7.7109375" style="1" customWidth="1"/>
    <col min="7" max="7" width="1.28515625" style="1" customWidth="1"/>
    <col min="8" max="8" width="10.28515625" style="1" customWidth="1"/>
    <col min="9" max="9" width="49.85546875" style="1" customWidth="1"/>
    <col min="10" max="16384" width="9.140625" style="1"/>
  </cols>
  <sheetData>
    <row r="2" spans="2:12" ht="20.100000000000001" customHeight="1" thickBot="1" x14ac:dyDescent="0.3">
      <c r="B2" s="18" t="s">
        <v>36</v>
      </c>
      <c r="C2" s="18"/>
      <c r="D2" s="18"/>
      <c r="E2" s="18"/>
      <c r="F2" s="18"/>
    </row>
    <row r="3" spans="2:12" ht="20.100000000000001" customHeight="1" thickTop="1" x14ac:dyDescent="0.25"/>
    <row r="4" spans="2:12" ht="20.100000000000001" customHeight="1" x14ac:dyDescent="0.25">
      <c r="B4" s="8" t="s">
        <v>12</v>
      </c>
      <c r="C4" s="8" t="s">
        <v>1</v>
      </c>
      <c r="D4" s="8" t="s">
        <v>13</v>
      </c>
      <c r="E4" s="8" t="s">
        <v>2</v>
      </c>
      <c r="F4" s="8" t="s">
        <v>3</v>
      </c>
      <c r="H4" s="8" t="s">
        <v>13</v>
      </c>
      <c r="I4"/>
      <c r="J4"/>
      <c r="K4"/>
      <c r="L4"/>
    </row>
    <row r="5" spans="2:12" ht="20.100000000000001" customHeight="1" x14ac:dyDescent="0.25">
      <c r="B5" s="5">
        <v>44567</v>
      </c>
      <c r="C5" s="4" t="s">
        <v>4</v>
      </c>
      <c r="D5" s="4" t="s">
        <v>14</v>
      </c>
      <c r="E5" s="4">
        <v>5</v>
      </c>
      <c r="F5" s="6">
        <v>200</v>
      </c>
      <c r="H5" s="4" t="s">
        <v>14</v>
      </c>
      <c r="I5"/>
      <c r="J5"/>
      <c r="K5"/>
      <c r="L5"/>
    </row>
    <row r="6" spans="2:12" ht="20.100000000000001" customHeight="1" x14ac:dyDescent="0.25">
      <c r="B6" s="5">
        <v>44568</v>
      </c>
      <c r="C6" s="4" t="s">
        <v>5</v>
      </c>
      <c r="D6" s="4" t="s">
        <v>15</v>
      </c>
      <c r="E6" s="4">
        <v>8</v>
      </c>
      <c r="F6" s="6">
        <v>320</v>
      </c>
      <c r="H6" s="4" t="s">
        <v>15</v>
      </c>
      <c r="I6"/>
      <c r="J6"/>
      <c r="K6"/>
      <c r="L6"/>
    </row>
    <row r="7" spans="2:12" ht="20.100000000000001" customHeight="1" x14ac:dyDescent="0.25">
      <c r="B7" s="5">
        <v>44569</v>
      </c>
      <c r="C7" s="4" t="s">
        <v>6</v>
      </c>
      <c r="D7" s="4" t="s">
        <v>16</v>
      </c>
      <c r="E7" s="4">
        <v>9</v>
      </c>
      <c r="F7" s="6">
        <v>360</v>
      </c>
      <c r="H7" s="4" t="s">
        <v>16</v>
      </c>
      <c r="I7"/>
      <c r="J7"/>
      <c r="K7"/>
      <c r="L7"/>
    </row>
    <row r="8" spans="2:12" ht="20.100000000000001" customHeight="1" x14ac:dyDescent="0.25">
      <c r="B8" s="5">
        <v>44570</v>
      </c>
      <c r="C8" s="4" t="s">
        <v>4</v>
      </c>
      <c r="D8" s="4" t="s">
        <v>17</v>
      </c>
      <c r="E8" s="4">
        <v>5</v>
      </c>
      <c r="F8" s="6">
        <v>200</v>
      </c>
      <c r="H8" s="4" t="s">
        <v>19</v>
      </c>
      <c r="I8"/>
      <c r="J8"/>
      <c r="K8"/>
      <c r="L8"/>
    </row>
    <row r="9" spans="2:12" ht="20.100000000000001" customHeight="1" x14ac:dyDescent="0.25">
      <c r="B9" s="5">
        <v>44571</v>
      </c>
      <c r="C9" s="4" t="s">
        <v>7</v>
      </c>
      <c r="D9" s="4" t="s">
        <v>18</v>
      </c>
      <c r="E9" s="4">
        <v>12</v>
      </c>
      <c r="F9" s="6">
        <v>480</v>
      </c>
      <c r="H9"/>
      <c r="I9"/>
      <c r="J9"/>
      <c r="K9"/>
      <c r="L9"/>
    </row>
    <row r="10" spans="2:12" ht="20.100000000000001" customHeight="1" x14ac:dyDescent="0.25">
      <c r="B10" s="5">
        <v>44572</v>
      </c>
      <c r="C10" s="4" t="s">
        <v>8</v>
      </c>
      <c r="D10" s="4" t="s">
        <v>19</v>
      </c>
      <c r="E10" s="4">
        <v>15</v>
      </c>
      <c r="F10" s="6">
        <v>600</v>
      </c>
      <c r="H10"/>
      <c r="I10"/>
      <c r="J10"/>
      <c r="K10"/>
      <c r="L10"/>
    </row>
    <row r="11" spans="2:12" ht="20.100000000000001" customHeight="1" x14ac:dyDescent="0.25">
      <c r="B11" s="5">
        <v>44573</v>
      </c>
      <c r="C11" s="4" t="s">
        <v>5</v>
      </c>
      <c r="D11" s="4" t="s">
        <v>20</v>
      </c>
      <c r="E11" s="4">
        <v>6</v>
      </c>
      <c r="F11" s="6">
        <v>240</v>
      </c>
      <c r="H11"/>
      <c r="I11"/>
      <c r="J11"/>
      <c r="K11"/>
      <c r="L11"/>
    </row>
    <row r="12" spans="2:12" ht="20.100000000000001" customHeight="1" x14ac:dyDescent="0.25">
      <c r="B12" s="5">
        <v>44574</v>
      </c>
      <c r="C12" s="4" t="s">
        <v>4</v>
      </c>
      <c r="D12" s="4" t="s">
        <v>15</v>
      </c>
      <c r="E12" s="4">
        <v>8</v>
      </c>
      <c r="F12" s="6">
        <v>320</v>
      </c>
      <c r="H12"/>
      <c r="I12"/>
      <c r="J12"/>
      <c r="K12"/>
      <c r="L12"/>
    </row>
    <row r="13" spans="2:12" ht="20.100000000000001" customHeight="1" x14ac:dyDescent="0.25">
      <c r="B13" s="5">
        <v>44575</v>
      </c>
      <c r="C13" s="4" t="s">
        <v>7</v>
      </c>
      <c r="D13" s="4" t="s">
        <v>17</v>
      </c>
      <c r="E13" s="4">
        <v>12</v>
      </c>
      <c r="F13" s="6">
        <v>480</v>
      </c>
      <c r="H13"/>
      <c r="I13"/>
      <c r="J13"/>
      <c r="K13"/>
      <c r="L13"/>
    </row>
    <row r="14" spans="2:12" ht="20.100000000000001" customHeight="1" x14ac:dyDescent="0.25">
      <c r="B14" s="5">
        <v>44576</v>
      </c>
      <c r="C14" s="4" t="s">
        <v>9</v>
      </c>
      <c r="D14" s="4" t="s">
        <v>14</v>
      </c>
      <c r="E14" s="4">
        <v>15</v>
      </c>
      <c r="F14" s="6">
        <v>600</v>
      </c>
      <c r="H14"/>
      <c r="I14"/>
      <c r="J14"/>
      <c r="K14"/>
      <c r="L14"/>
    </row>
    <row r="15" spans="2:12" ht="94.5" customHeight="1" x14ac:dyDescent="0.25"/>
    <row r="17" spans="3:4" ht="20.100000000000001" customHeight="1" x14ac:dyDescent="0.25">
      <c r="C17"/>
      <c r="D17"/>
    </row>
    <row r="18" spans="3:4" ht="20.100000000000001" customHeight="1" x14ac:dyDescent="0.25">
      <c r="C18"/>
      <c r="D18"/>
    </row>
    <row r="19" spans="3:4" ht="20.100000000000001" customHeight="1" x14ac:dyDescent="0.25">
      <c r="C19"/>
      <c r="D19"/>
    </row>
  </sheetData>
  <mergeCells count="1">
    <mergeCell ref="B2:F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FF6F5-9745-4022-B88F-99AA6F25C3FE}">
  <sheetPr filterMode="1"/>
  <dimension ref="B2:F20"/>
  <sheetViews>
    <sheetView showGridLines="0" workbookViewId="0">
      <selection activeCell="L28" sqref="L28"/>
    </sheetView>
  </sheetViews>
  <sheetFormatPr defaultRowHeight="20.100000000000001" customHeight="1" x14ac:dyDescent="0.25"/>
  <cols>
    <col min="1" max="1" width="1.7109375" style="1" customWidth="1"/>
    <col min="2" max="2" width="9.28515625" style="1" customWidth="1"/>
    <col min="3" max="3" width="13.42578125" style="1" customWidth="1"/>
    <col min="4" max="4" width="13.85546875" style="1" customWidth="1"/>
    <col min="5" max="5" width="10.7109375" style="1" customWidth="1"/>
    <col min="6" max="6" width="13.7109375" style="1" customWidth="1"/>
    <col min="7" max="7" width="76.5703125" style="1" customWidth="1"/>
    <col min="8" max="16384" width="9.140625" style="1"/>
  </cols>
  <sheetData>
    <row r="2" spans="2:6" ht="20.100000000000001" customHeight="1" thickBot="1" x14ac:dyDescent="0.3">
      <c r="B2" s="18" t="s">
        <v>42</v>
      </c>
      <c r="C2" s="18"/>
      <c r="D2" s="18"/>
      <c r="E2" s="18"/>
      <c r="F2" s="18"/>
    </row>
    <row r="3" spans="2:6" ht="20.100000000000001" customHeight="1" thickTop="1" x14ac:dyDescent="0.25"/>
    <row r="4" spans="2:6" ht="20.100000000000001" customHeight="1" x14ac:dyDescent="0.25">
      <c r="B4" s="8" t="s">
        <v>12</v>
      </c>
      <c r="C4" s="8" t="s">
        <v>1</v>
      </c>
      <c r="D4" s="8" t="s">
        <v>13</v>
      </c>
      <c r="E4" s="8" t="s">
        <v>2</v>
      </c>
      <c r="F4" s="8" t="s">
        <v>3</v>
      </c>
    </row>
    <row r="5" spans="2:6" ht="20.100000000000001" customHeight="1" x14ac:dyDescent="0.25">
      <c r="B5" s="5">
        <v>44567</v>
      </c>
      <c r="C5" s="4" t="s">
        <v>4</v>
      </c>
      <c r="D5" s="4" t="s">
        <v>14</v>
      </c>
      <c r="E5" s="4">
        <v>5</v>
      </c>
      <c r="F5" s="6">
        <v>200</v>
      </c>
    </row>
    <row r="6" spans="2:6" ht="20.100000000000001" customHeight="1" x14ac:dyDescent="0.25">
      <c r="B6" s="5">
        <v>44568</v>
      </c>
      <c r="C6" s="4" t="s">
        <v>5</v>
      </c>
      <c r="D6" s="4" t="s">
        <v>15</v>
      </c>
      <c r="E6" s="4">
        <v>8</v>
      </c>
      <c r="F6" s="6">
        <v>320</v>
      </c>
    </row>
    <row r="7" spans="2:6" ht="20.100000000000001" hidden="1" customHeight="1" x14ac:dyDescent="0.25">
      <c r="B7" s="5">
        <v>44569</v>
      </c>
      <c r="C7" s="4" t="s">
        <v>6</v>
      </c>
      <c r="D7" s="4" t="s">
        <v>16</v>
      </c>
      <c r="E7" s="4">
        <v>9</v>
      </c>
      <c r="F7" s="6">
        <v>360</v>
      </c>
    </row>
    <row r="8" spans="2:6" ht="20.100000000000001" hidden="1" customHeight="1" x14ac:dyDescent="0.25">
      <c r="B8" s="5">
        <v>44570</v>
      </c>
      <c r="C8" s="4" t="s">
        <v>4</v>
      </c>
      <c r="D8" s="4" t="s">
        <v>17</v>
      </c>
      <c r="E8" s="4">
        <v>5</v>
      </c>
      <c r="F8" s="6">
        <v>200</v>
      </c>
    </row>
    <row r="9" spans="2:6" ht="20.100000000000001" customHeight="1" x14ac:dyDescent="0.25">
      <c r="B9" s="5">
        <v>44571</v>
      </c>
      <c r="C9" s="4" t="s">
        <v>7</v>
      </c>
      <c r="D9" s="4" t="s">
        <v>18</v>
      </c>
      <c r="E9" s="4">
        <v>12</v>
      </c>
      <c r="F9" s="6">
        <v>480</v>
      </c>
    </row>
    <row r="10" spans="2:6" ht="20.100000000000001" customHeight="1" x14ac:dyDescent="0.25">
      <c r="B10" s="5">
        <v>44572</v>
      </c>
      <c r="C10" s="4" t="s">
        <v>8</v>
      </c>
      <c r="D10" s="4" t="s">
        <v>19</v>
      </c>
      <c r="E10" s="4">
        <v>15</v>
      </c>
      <c r="F10" s="6">
        <v>600</v>
      </c>
    </row>
    <row r="11" spans="2:6" ht="20.100000000000001" customHeight="1" x14ac:dyDescent="0.25">
      <c r="B11" s="5">
        <v>44573</v>
      </c>
      <c r="C11" s="4" t="s">
        <v>5</v>
      </c>
      <c r="D11" s="4" t="s">
        <v>20</v>
      </c>
      <c r="E11" s="4">
        <v>6</v>
      </c>
      <c r="F11" s="6">
        <v>240</v>
      </c>
    </row>
    <row r="12" spans="2:6" ht="20.100000000000001" customHeight="1" x14ac:dyDescent="0.25">
      <c r="B12" s="5">
        <v>44574</v>
      </c>
      <c r="C12" s="4" t="s">
        <v>4</v>
      </c>
      <c r="D12" s="4" t="s">
        <v>15</v>
      </c>
      <c r="E12" s="4">
        <v>8</v>
      </c>
      <c r="F12" s="6">
        <v>320</v>
      </c>
    </row>
    <row r="13" spans="2:6" ht="20.100000000000001" customHeight="1" x14ac:dyDescent="0.25">
      <c r="B13" s="5">
        <v>44575</v>
      </c>
      <c r="C13" s="4" t="s">
        <v>7</v>
      </c>
      <c r="D13" s="4" t="s">
        <v>17</v>
      </c>
      <c r="E13" s="4">
        <v>12</v>
      </c>
      <c r="F13" s="6">
        <v>480</v>
      </c>
    </row>
    <row r="14" spans="2:6" ht="20.100000000000001" hidden="1" customHeight="1" x14ac:dyDescent="0.25">
      <c r="B14" s="5">
        <v>44576</v>
      </c>
      <c r="C14" s="4" t="s">
        <v>9</v>
      </c>
      <c r="D14" s="4" t="s">
        <v>14</v>
      </c>
      <c r="E14" s="4">
        <v>15</v>
      </c>
      <c r="F14" s="6">
        <v>600</v>
      </c>
    </row>
    <row r="17" spans="3:6" ht="20.100000000000001" customHeight="1" x14ac:dyDescent="0.25">
      <c r="C17" s="22" t="s">
        <v>10</v>
      </c>
      <c r="D17" s="22"/>
      <c r="E17" s="22"/>
      <c r="F17" s="22"/>
    </row>
    <row r="18" spans="3:6" ht="20.100000000000001" customHeight="1" x14ac:dyDescent="0.25">
      <c r="C18" s="10" t="s">
        <v>37</v>
      </c>
      <c r="D18" s="24" t="s">
        <v>38</v>
      </c>
      <c r="E18" s="24"/>
      <c r="F18" s="24"/>
    </row>
    <row r="19" spans="3:6" ht="20.100000000000001" customHeight="1" x14ac:dyDescent="0.25">
      <c r="C19" s="4" t="b">
        <f>AND(WEEKDAY(B5)&lt;&gt;1,WEEKDAY(B5)&lt;&gt;7)</f>
        <v>1</v>
      </c>
      <c r="D19" s="23" t="s">
        <v>39</v>
      </c>
      <c r="E19" s="23"/>
      <c r="F19" s="23"/>
    </row>
    <row r="20" spans="3:6" ht="93" customHeight="1" x14ac:dyDescent="0.25"/>
  </sheetData>
  <mergeCells count="4">
    <mergeCell ref="B2:F2"/>
    <mergeCell ref="D19:F19"/>
    <mergeCell ref="D18:F18"/>
    <mergeCell ref="C17:F1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10F82-D2AB-4751-932D-E53D8B040844}">
  <sheetPr filterMode="1"/>
  <dimension ref="B2:F20"/>
  <sheetViews>
    <sheetView showGridLines="0" workbookViewId="0">
      <selection activeCell="H26" sqref="H26"/>
    </sheetView>
  </sheetViews>
  <sheetFormatPr defaultRowHeight="20.100000000000001" customHeight="1" x14ac:dyDescent="0.25"/>
  <cols>
    <col min="1" max="1" width="2.5703125" style="1" customWidth="1"/>
    <col min="2" max="2" width="10.140625" style="1" customWidth="1"/>
    <col min="3" max="4" width="13.140625" style="1" customWidth="1"/>
    <col min="5" max="5" width="13" style="1" customWidth="1"/>
    <col min="6" max="6" width="9" style="1" customWidth="1"/>
    <col min="7" max="7" width="110.85546875" style="1" customWidth="1"/>
    <col min="8" max="16384" width="9.140625" style="1"/>
  </cols>
  <sheetData>
    <row r="2" spans="2:6" ht="20.100000000000001" customHeight="1" thickBot="1" x14ac:dyDescent="0.3">
      <c r="B2" s="18" t="s">
        <v>43</v>
      </c>
      <c r="C2" s="18"/>
      <c r="D2" s="18"/>
      <c r="E2" s="18"/>
      <c r="F2" s="18"/>
    </row>
    <row r="3" spans="2:6" ht="20.100000000000001" customHeight="1" thickTop="1" x14ac:dyDescent="0.25"/>
    <row r="4" spans="2:6" ht="20.100000000000001" customHeight="1" x14ac:dyDescent="0.25">
      <c r="B4" s="8" t="s">
        <v>12</v>
      </c>
      <c r="C4" s="8" t="s">
        <v>1</v>
      </c>
      <c r="D4" s="8" t="s">
        <v>13</v>
      </c>
      <c r="E4" s="8" t="s">
        <v>2</v>
      </c>
      <c r="F4" s="8" t="s">
        <v>3</v>
      </c>
    </row>
    <row r="5" spans="2:6" ht="20.100000000000001" hidden="1" customHeight="1" x14ac:dyDescent="0.25">
      <c r="B5" s="5">
        <v>44567</v>
      </c>
      <c r="C5" s="4" t="s">
        <v>4</v>
      </c>
      <c r="D5" s="4" t="s">
        <v>14</v>
      </c>
      <c r="E5" s="4">
        <v>5</v>
      </c>
      <c r="F5" s="6">
        <v>200</v>
      </c>
    </row>
    <row r="6" spans="2:6" ht="20.100000000000001" hidden="1" customHeight="1" x14ac:dyDescent="0.25">
      <c r="B6" s="5">
        <v>44568</v>
      </c>
      <c r="C6" s="4" t="s">
        <v>5</v>
      </c>
      <c r="D6" s="4" t="s">
        <v>15</v>
      </c>
      <c r="E6" s="4">
        <v>8</v>
      </c>
      <c r="F6" s="6">
        <v>320</v>
      </c>
    </row>
    <row r="7" spans="2:6" ht="20.100000000000001" customHeight="1" x14ac:dyDescent="0.25">
      <c r="B7" s="5">
        <v>44569</v>
      </c>
      <c r="C7" s="4" t="s">
        <v>6</v>
      </c>
      <c r="D7" s="4" t="s">
        <v>16</v>
      </c>
      <c r="E7" s="4">
        <v>9</v>
      </c>
      <c r="F7" s="6">
        <v>360</v>
      </c>
    </row>
    <row r="8" spans="2:6" ht="20.100000000000001" customHeight="1" x14ac:dyDescent="0.25">
      <c r="B8" s="5">
        <v>44570</v>
      </c>
      <c r="C8" s="4" t="s">
        <v>4</v>
      </c>
      <c r="D8" s="4" t="s">
        <v>17</v>
      </c>
      <c r="E8" s="4">
        <v>5</v>
      </c>
      <c r="F8" s="6">
        <v>200</v>
      </c>
    </row>
    <row r="9" spans="2:6" ht="20.100000000000001" hidden="1" customHeight="1" x14ac:dyDescent="0.25">
      <c r="B9" s="5">
        <v>44571</v>
      </c>
      <c r="C9" s="4" t="s">
        <v>7</v>
      </c>
      <c r="D9" s="4" t="s">
        <v>18</v>
      </c>
      <c r="E9" s="4">
        <v>12</v>
      </c>
      <c r="F9" s="6">
        <v>480</v>
      </c>
    </row>
    <row r="10" spans="2:6" ht="20.100000000000001" hidden="1" customHeight="1" x14ac:dyDescent="0.25">
      <c r="B10" s="5">
        <v>44572</v>
      </c>
      <c r="C10" s="4" t="s">
        <v>8</v>
      </c>
      <c r="D10" s="4" t="s">
        <v>19</v>
      </c>
      <c r="E10" s="4">
        <v>15</v>
      </c>
      <c r="F10" s="6">
        <v>600</v>
      </c>
    </row>
    <row r="11" spans="2:6" ht="20.100000000000001" hidden="1" customHeight="1" x14ac:dyDescent="0.25">
      <c r="B11" s="5">
        <v>44573</v>
      </c>
      <c r="C11" s="4" t="s">
        <v>5</v>
      </c>
      <c r="D11" s="4" t="s">
        <v>20</v>
      </c>
      <c r="E11" s="4">
        <v>6</v>
      </c>
      <c r="F11" s="6">
        <v>240</v>
      </c>
    </row>
    <row r="12" spans="2:6" ht="20.100000000000001" hidden="1" customHeight="1" x14ac:dyDescent="0.25">
      <c r="B12" s="5">
        <v>44574</v>
      </c>
      <c r="C12" s="4" t="s">
        <v>4</v>
      </c>
      <c r="D12" s="4" t="s">
        <v>15</v>
      </c>
      <c r="E12" s="4">
        <v>8</v>
      </c>
      <c r="F12" s="6">
        <v>320</v>
      </c>
    </row>
    <row r="13" spans="2:6" ht="20.100000000000001" hidden="1" customHeight="1" x14ac:dyDescent="0.25">
      <c r="B13" s="5">
        <v>44575</v>
      </c>
      <c r="C13" s="4" t="s">
        <v>7</v>
      </c>
      <c r="D13" s="4" t="s">
        <v>17</v>
      </c>
      <c r="E13" s="4">
        <v>12</v>
      </c>
      <c r="F13" s="6">
        <v>480</v>
      </c>
    </row>
    <row r="14" spans="2:6" ht="20.100000000000001" customHeight="1" x14ac:dyDescent="0.25">
      <c r="B14" s="5">
        <v>44576</v>
      </c>
      <c r="C14" s="4" t="s">
        <v>9</v>
      </c>
      <c r="D14" s="4" t="s">
        <v>14</v>
      </c>
      <c r="E14" s="4">
        <v>15</v>
      </c>
      <c r="F14" s="6">
        <v>600</v>
      </c>
    </row>
    <row r="17" spans="3:6" ht="20.100000000000001" customHeight="1" x14ac:dyDescent="0.25">
      <c r="C17" s="22" t="s">
        <v>10</v>
      </c>
      <c r="D17" s="22"/>
      <c r="E17" s="22"/>
      <c r="F17" s="22"/>
    </row>
    <row r="18" spans="3:6" ht="20.100000000000001" customHeight="1" x14ac:dyDescent="0.25">
      <c r="C18" s="10" t="s">
        <v>41</v>
      </c>
      <c r="D18" s="24" t="s">
        <v>38</v>
      </c>
      <c r="E18" s="24"/>
      <c r="F18" s="24"/>
    </row>
    <row r="19" spans="3:6" ht="20.100000000000001" customHeight="1" x14ac:dyDescent="0.25">
      <c r="C19" s="4" t="b">
        <f>OR(WEEKDAY(B5)=1,WEEKDAY(B5)=7)</f>
        <v>0</v>
      </c>
      <c r="D19" s="23" t="s">
        <v>40</v>
      </c>
      <c r="E19" s="23"/>
      <c r="F19" s="23"/>
    </row>
    <row r="20" spans="3:6" ht="157.5" customHeight="1" x14ac:dyDescent="0.25"/>
  </sheetData>
  <mergeCells count="4">
    <mergeCell ref="B2:F2"/>
    <mergeCell ref="C17:F17"/>
    <mergeCell ref="D18:F18"/>
    <mergeCell ref="D19:F1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68169-BF28-4D6D-82F3-B4E08797D041}">
  <sheetPr filterMode="1"/>
  <dimension ref="B2:F20"/>
  <sheetViews>
    <sheetView showGridLines="0" workbookViewId="0">
      <selection activeCell="I25" sqref="I25"/>
    </sheetView>
  </sheetViews>
  <sheetFormatPr defaultRowHeight="20.100000000000001" customHeight="1" x14ac:dyDescent="0.25"/>
  <cols>
    <col min="1" max="1" width="3.42578125" style="1" customWidth="1"/>
    <col min="2" max="2" width="9.140625" style="1" customWidth="1"/>
    <col min="3" max="3" width="13.7109375" style="1" customWidth="1"/>
    <col min="4" max="4" width="11.7109375" style="1" customWidth="1"/>
    <col min="5" max="5" width="10.42578125" style="1" customWidth="1"/>
    <col min="6" max="6" width="7.28515625" style="1" customWidth="1"/>
    <col min="7" max="7" width="99.42578125" style="1" customWidth="1"/>
    <col min="8" max="16384" width="9.140625" style="1"/>
  </cols>
  <sheetData>
    <row r="2" spans="2:6" ht="20.100000000000001" customHeight="1" thickBot="1" x14ac:dyDescent="0.3">
      <c r="B2" s="18" t="s">
        <v>45</v>
      </c>
      <c r="C2" s="18"/>
      <c r="D2" s="18"/>
      <c r="E2" s="18"/>
      <c r="F2" s="18"/>
    </row>
    <row r="3" spans="2:6" ht="20.100000000000001" customHeight="1" thickTop="1" x14ac:dyDescent="0.25"/>
    <row r="4" spans="2:6" ht="20.100000000000001" customHeight="1" x14ac:dyDescent="0.25">
      <c r="B4" s="8" t="s">
        <v>12</v>
      </c>
      <c r="C4" s="8" t="s">
        <v>1</v>
      </c>
      <c r="D4" s="8" t="s">
        <v>13</v>
      </c>
      <c r="E4" s="8" t="s">
        <v>2</v>
      </c>
      <c r="F4" s="8" t="s">
        <v>3</v>
      </c>
    </row>
    <row r="5" spans="2:6" ht="20.100000000000001" hidden="1" customHeight="1" x14ac:dyDescent="0.25">
      <c r="B5" s="5">
        <v>44567</v>
      </c>
      <c r="C5" s="4" t="s">
        <v>4</v>
      </c>
      <c r="D5" s="4" t="s">
        <v>14</v>
      </c>
      <c r="E5" s="4">
        <v>5</v>
      </c>
      <c r="F5" s="6">
        <v>200</v>
      </c>
    </row>
    <row r="6" spans="2:6" ht="20.100000000000001" hidden="1" customHeight="1" x14ac:dyDescent="0.25">
      <c r="B6" s="5">
        <v>44568</v>
      </c>
      <c r="C6" s="4" t="s">
        <v>5</v>
      </c>
      <c r="D6" s="4" t="s">
        <v>15</v>
      </c>
      <c r="E6" s="4">
        <v>8</v>
      </c>
      <c r="F6" s="6">
        <v>320</v>
      </c>
    </row>
    <row r="7" spans="2:6" ht="20.100000000000001" hidden="1" customHeight="1" x14ac:dyDescent="0.25">
      <c r="B7" s="5">
        <v>44569</v>
      </c>
      <c r="C7" s="4" t="s">
        <v>6</v>
      </c>
      <c r="D7" s="4" t="s">
        <v>16</v>
      </c>
      <c r="E7" s="4">
        <v>9</v>
      </c>
      <c r="F7" s="6">
        <v>360</v>
      </c>
    </row>
    <row r="8" spans="2:6" ht="20.100000000000001" hidden="1" customHeight="1" x14ac:dyDescent="0.25">
      <c r="B8" s="5">
        <v>44570</v>
      </c>
      <c r="C8" s="4" t="s">
        <v>4</v>
      </c>
      <c r="D8" s="4" t="s">
        <v>17</v>
      </c>
      <c r="E8" s="4">
        <v>5</v>
      </c>
      <c r="F8" s="6">
        <v>200</v>
      </c>
    </row>
    <row r="9" spans="2:6" ht="20.100000000000001" customHeight="1" x14ac:dyDescent="0.25">
      <c r="B9" s="5">
        <v>44571</v>
      </c>
      <c r="C9" s="4" t="s">
        <v>7</v>
      </c>
      <c r="D9" s="4" t="s">
        <v>18</v>
      </c>
      <c r="E9" s="4">
        <v>12</v>
      </c>
      <c r="F9" s="6">
        <v>480</v>
      </c>
    </row>
    <row r="10" spans="2:6" ht="20.100000000000001" customHeight="1" x14ac:dyDescent="0.25">
      <c r="B10" s="5">
        <v>44572</v>
      </c>
      <c r="C10" s="4" t="s">
        <v>8</v>
      </c>
      <c r="D10" s="4" t="s">
        <v>19</v>
      </c>
      <c r="E10" s="4">
        <v>15</v>
      </c>
      <c r="F10" s="6">
        <v>600</v>
      </c>
    </row>
    <row r="11" spans="2:6" ht="20.100000000000001" hidden="1" customHeight="1" x14ac:dyDescent="0.25">
      <c r="B11" s="5">
        <v>44573</v>
      </c>
      <c r="C11" s="4" t="s">
        <v>5</v>
      </c>
      <c r="D11" s="4" t="s">
        <v>20</v>
      </c>
      <c r="E11" s="4">
        <v>6</v>
      </c>
      <c r="F11" s="6">
        <v>240</v>
      </c>
    </row>
    <row r="12" spans="2:6" ht="20.100000000000001" hidden="1" customHeight="1" x14ac:dyDescent="0.25">
      <c r="B12" s="5">
        <v>44574</v>
      </c>
      <c r="C12" s="4" t="s">
        <v>4</v>
      </c>
      <c r="D12" s="4" t="s">
        <v>15</v>
      </c>
      <c r="E12" s="4">
        <v>8</v>
      </c>
      <c r="F12" s="6">
        <v>320</v>
      </c>
    </row>
    <row r="13" spans="2:6" ht="20.100000000000001" hidden="1" customHeight="1" x14ac:dyDescent="0.25">
      <c r="B13" s="5">
        <v>44575</v>
      </c>
      <c r="C13" s="4" t="s">
        <v>7</v>
      </c>
      <c r="D13" s="4" t="s">
        <v>17</v>
      </c>
      <c r="E13" s="4">
        <v>12</v>
      </c>
      <c r="F13" s="6">
        <v>480</v>
      </c>
    </row>
    <row r="14" spans="2:6" ht="20.100000000000001" hidden="1" customHeight="1" x14ac:dyDescent="0.25">
      <c r="B14" s="5">
        <v>44576</v>
      </c>
      <c r="C14" s="4" t="s">
        <v>9</v>
      </c>
      <c r="D14" s="4" t="s">
        <v>14</v>
      </c>
      <c r="E14" s="4">
        <v>15</v>
      </c>
      <c r="F14" s="6">
        <v>600</v>
      </c>
    </row>
    <row r="17" spans="3:5" ht="20.100000000000001" customHeight="1" x14ac:dyDescent="0.25">
      <c r="C17" s="9" t="s">
        <v>10</v>
      </c>
      <c r="D17"/>
    </row>
    <row r="18" spans="3:5" ht="20.100000000000001" customHeight="1" x14ac:dyDescent="0.25">
      <c r="C18" s="17" t="s">
        <v>44</v>
      </c>
      <c r="D18" s="25" t="s">
        <v>38</v>
      </c>
      <c r="E18" s="26"/>
    </row>
    <row r="19" spans="3:5" ht="20.100000000000001" customHeight="1" x14ac:dyDescent="0.25">
      <c r="C19" s="4" t="b">
        <f>E5&gt;AVERAGE(E5:E14)</f>
        <v>0</v>
      </c>
      <c r="D19" s="19" t="s">
        <v>88</v>
      </c>
      <c r="E19" s="21"/>
    </row>
    <row r="20" spans="3:5" ht="157.5" customHeight="1" x14ac:dyDescent="0.25"/>
  </sheetData>
  <mergeCells count="3">
    <mergeCell ref="B2:F2"/>
    <mergeCell ref="D19:E19"/>
    <mergeCell ref="D18:E1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516B7-7546-4C19-B30B-CD2AB404BE7A}">
  <sheetPr filterMode="1"/>
  <dimension ref="B2:F23"/>
  <sheetViews>
    <sheetView showGridLines="0" topLeftCell="A2" workbookViewId="0">
      <selection activeCell="I37" sqref="I37"/>
    </sheetView>
  </sheetViews>
  <sheetFormatPr defaultRowHeight="20.100000000000001" customHeight="1" x14ac:dyDescent="0.25"/>
  <cols>
    <col min="1" max="1" width="2.7109375" style="1" customWidth="1"/>
    <col min="2" max="2" width="11" style="1" customWidth="1"/>
    <col min="3" max="3" width="13.7109375" style="1" customWidth="1"/>
    <col min="4" max="4" width="13.28515625" style="1" customWidth="1"/>
    <col min="5" max="5" width="9.85546875" style="1" customWidth="1"/>
    <col min="6" max="6" width="7.5703125" style="1" customWidth="1"/>
    <col min="7" max="7" width="106.42578125" style="1" customWidth="1"/>
    <col min="8" max="16384" width="9.140625" style="1"/>
  </cols>
  <sheetData>
    <row r="2" spans="2:6" ht="20.100000000000001" customHeight="1" thickBot="1" x14ac:dyDescent="0.3">
      <c r="B2" s="18" t="s">
        <v>46</v>
      </c>
      <c r="C2" s="18"/>
      <c r="D2" s="18"/>
      <c r="E2" s="18"/>
      <c r="F2" s="18"/>
    </row>
    <row r="3" spans="2:6" ht="20.100000000000001" customHeight="1" thickTop="1" x14ac:dyDescent="0.25"/>
    <row r="4" spans="2:6" ht="20.100000000000001" customHeight="1" x14ac:dyDescent="0.25">
      <c r="B4" s="8" t="s">
        <v>12</v>
      </c>
      <c r="C4" s="8" t="s">
        <v>1</v>
      </c>
      <c r="D4" s="8" t="s">
        <v>13</v>
      </c>
      <c r="E4" s="8" t="s">
        <v>2</v>
      </c>
      <c r="F4" s="8" t="s">
        <v>3</v>
      </c>
    </row>
    <row r="5" spans="2:6" ht="20.100000000000001" hidden="1" customHeight="1" x14ac:dyDescent="0.25">
      <c r="B5" s="5">
        <v>44567</v>
      </c>
      <c r="C5" s="4" t="s">
        <v>4</v>
      </c>
      <c r="D5" s="4" t="s">
        <v>14</v>
      </c>
      <c r="E5" s="4">
        <v>5</v>
      </c>
      <c r="F5" s="6">
        <v>200</v>
      </c>
    </row>
    <row r="6" spans="2:6" ht="20.100000000000001" customHeight="1" x14ac:dyDescent="0.25">
      <c r="B6" s="5"/>
      <c r="C6" s="4" t="s">
        <v>5</v>
      </c>
      <c r="D6" s="4" t="s">
        <v>15</v>
      </c>
      <c r="E6" s="4">
        <v>8</v>
      </c>
      <c r="F6" s="6">
        <v>320</v>
      </c>
    </row>
    <row r="7" spans="2:6" ht="20.100000000000001" hidden="1" customHeight="1" x14ac:dyDescent="0.25">
      <c r="B7" s="5">
        <v>44569</v>
      </c>
      <c r="C7" s="4" t="s">
        <v>6</v>
      </c>
      <c r="D7" s="4" t="s">
        <v>16</v>
      </c>
      <c r="E7" s="4">
        <v>9</v>
      </c>
      <c r="F7" s="6">
        <v>360</v>
      </c>
    </row>
    <row r="8" spans="2:6" ht="20.100000000000001" customHeight="1" x14ac:dyDescent="0.25">
      <c r="B8" s="5">
        <v>44570</v>
      </c>
      <c r="C8" s="4"/>
      <c r="D8" s="4" t="s">
        <v>17</v>
      </c>
      <c r="E8" s="4">
        <v>5</v>
      </c>
      <c r="F8" s="6">
        <v>200</v>
      </c>
    </row>
    <row r="9" spans="2:6" ht="20.100000000000001" hidden="1" customHeight="1" x14ac:dyDescent="0.25">
      <c r="B9" s="5">
        <v>44571</v>
      </c>
      <c r="C9" s="4" t="s">
        <v>7</v>
      </c>
      <c r="D9" s="4" t="s">
        <v>18</v>
      </c>
      <c r="E9" s="4">
        <v>12</v>
      </c>
      <c r="F9" s="6">
        <v>480</v>
      </c>
    </row>
    <row r="10" spans="2:6" ht="20.100000000000001" customHeight="1" x14ac:dyDescent="0.25">
      <c r="B10" s="5">
        <v>44572</v>
      </c>
      <c r="C10" s="4" t="s">
        <v>8</v>
      </c>
      <c r="D10" s="4" t="s">
        <v>19</v>
      </c>
      <c r="E10" s="4"/>
      <c r="F10" s="6">
        <v>600</v>
      </c>
    </row>
    <row r="11" spans="2:6" ht="20.100000000000001" hidden="1" customHeight="1" x14ac:dyDescent="0.25">
      <c r="B11" s="5">
        <v>44573</v>
      </c>
      <c r="C11" s="4" t="s">
        <v>5</v>
      </c>
      <c r="D11" s="4" t="s">
        <v>20</v>
      </c>
      <c r="E11" s="4">
        <v>6</v>
      </c>
      <c r="F11" s="6">
        <v>240</v>
      </c>
    </row>
    <row r="12" spans="2:6" ht="20.100000000000001" customHeight="1" x14ac:dyDescent="0.25">
      <c r="B12" s="5">
        <v>44574</v>
      </c>
      <c r="C12" s="4" t="s">
        <v>4</v>
      </c>
      <c r="D12" s="4"/>
      <c r="E12" s="4">
        <v>8</v>
      </c>
      <c r="F12" s="6">
        <v>320</v>
      </c>
    </row>
    <row r="13" spans="2:6" ht="20.100000000000001" hidden="1" customHeight="1" x14ac:dyDescent="0.25">
      <c r="B13" s="5">
        <v>44575</v>
      </c>
      <c r="C13" s="4" t="s">
        <v>7</v>
      </c>
      <c r="D13" s="4" t="s">
        <v>17</v>
      </c>
      <c r="E13" s="4">
        <v>12</v>
      </c>
      <c r="F13" s="6">
        <v>480</v>
      </c>
    </row>
    <row r="14" spans="2:6" ht="20.100000000000001" customHeight="1" x14ac:dyDescent="0.25">
      <c r="B14" s="5">
        <v>44576</v>
      </c>
      <c r="C14" s="4" t="s">
        <v>9</v>
      </c>
      <c r="D14" s="4" t="s">
        <v>14</v>
      </c>
      <c r="E14" s="4">
        <v>15</v>
      </c>
      <c r="F14" s="6"/>
    </row>
    <row r="16" spans="2:6" ht="20.100000000000001" customHeight="1" x14ac:dyDescent="0.25">
      <c r="C16" s="27" t="s">
        <v>10</v>
      </c>
      <c r="D16" s="28"/>
    </row>
    <row r="17" spans="3:4" ht="20.100000000000001" customHeight="1" x14ac:dyDescent="0.25">
      <c r="C17" s="10" t="s">
        <v>47</v>
      </c>
      <c r="D17" s="10" t="s">
        <v>48</v>
      </c>
    </row>
    <row r="18" spans="3:4" ht="20.100000000000001" customHeight="1" x14ac:dyDescent="0.25">
      <c r="C18" s="4" t="b">
        <f>B5=""</f>
        <v>0</v>
      </c>
      <c r="D18" s="11" t="s">
        <v>54</v>
      </c>
    </row>
    <row r="19" spans="3:4" ht="20.100000000000001" customHeight="1" x14ac:dyDescent="0.25">
      <c r="C19" s="4" t="b">
        <f>C5=""</f>
        <v>0</v>
      </c>
      <c r="D19" s="11" t="s">
        <v>55</v>
      </c>
    </row>
    <row r="20" spans="3:4" ht="20.100000000000001" customHeight="1" x14ac:dyDescent="0.25">
      <c r="C20" s="4" t="b">
        <f>D5=""</f>
        <v>0</v>
      </c>
      <c r="D20" s="11" t="s">
        <v>56</v>
      </c>
    </row>
    <row r="21" spans="3:4" ht="20.100000000000001" customHeight="1" x14ac:dyDescent="0.25">
      <c r="C21" s="4" t="b">
        <f>E5=""</f>
        <v>0</v>
      </c>
      <c r="D21" s="11" t="s">
        <v>57</v>
      </c>
    </row>
    <row r="22" spans="3:4" ht="20.100000000000001" customHeight="1" x14ac:dyDescent="0.25">
      <c r="C22" s="4" t="b">
        <f>F5=""</f>
        <v>0</v>
      </c>
      <c r="D22" s="11" t="s">
        <v>58</v>
      </c>
    </row>
    <row r="23" spans="3:4" ht="249" customHeight="1" x14ac:dyDescent="0.25"/>
  </sheetData>
  <mergeCells count="2">
    <mergeCell ref="B2:F2"/>
    <mergeCell ref="C16:D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6D6AB-D49F-4C81-83E6-C74A62B628B0}">
  <sheetPr filterMode="1"/>
  <dimension ref="B2:W23"/>
  <sheetViews>
    <sheetView showGridLines="0" workbookViewId="0">
      <selection activeCell="J26" sqref="J26"/>
    </sheetView>
  </sheetViews>
  <sheetFormatPr defaultRowHeight="20.100000000000001" customHeight="1" x14ac:dyDescent="0.25"/>
  <cols>
    <col min="1" max="1" width="2.85546875" style="1" customWidth="1"/>
    <col min="2" max="2" width="10" style="1" customWidth="1"/>
    <col min="3" max="3" width="13.28515625" style="1" customWidth="1"/>
    <col min="4" max="4" width="11.42578125" style="1" customWidth="1"/>
    <col min="5" max="6" width="10.140625" style="1" customWidth="1"/>
    <col min="7" max="7" width="10.42578125" style="1" customWidth="1"/>
    <col min="8" max="8" width="102.28515625" style="1" customWidth="1"/>
    <col min="9" max="11" width="9.140625" style="1"/>
    <col min="12" max="12" width="20.42578125" style="1" customWidth="1"/>
    <col min="13" max="16384" width="9.140625" style="1"/>
  </cols>
  <sheetData>
    <row r="2" spans="2:23" ht="20.100000000000001" customHeight="1" thickBot="1" x14ac:dyDescent="0.3">
      <c r="B2" s="18" t="s">
        <v>59</v>
      </c>
      <c r="C2" s="18"/>
      <c r="D2" s="18"/>
      <c r="E2" s="18"/>
      <c r="F2" s="18"/>
    </row>
    <row r="3" spans="2:23" ht="20.100000000000001" customHeight="1" thickTop="1" x14ac:dyDescent="0.25">
      <c r="S3"/>
      <c r="T3"/>
      <c r="U3"/>
      <c r="V3"/>
      <c r="W3"/>
    </row>
    <row r="4" spans="2:23" ht="20.100000000000001" customHeight="1" x14ac:dyDescent="0.25">
      <c r="B4" s="8" t="s">
        <v>12</v>
      </c>
      <c r="C4" s="8" t="s">
        <v>1</v>
      </c>
      <c r="D4" s="8" t="s">
        <v>13</v>
      </c>
      <c r="E4" s="8" t="s">
        <v>2</v>
      </c>
      <c r="F4" s="8" t="s">
        <v>3</v>
      </c>
      <c r="S4"/>
      <c r="T4"/>
      <c r="U4"/>
      <c r="V4"/>
      <c r="W4"/>
    </row>
    <row r="5" spans="2:23" ht="20.100000000000001" customHeight="1" x14ac:dyDescent="0.25">
      <c r="B5" s="5">
        <v>44567</v>
      </c>
      <c r="C5" s="4" t="s">
        <v>4</v>
      </c>
      <c r="D5" s="4" t="s">
        <v>14</v>
      </c>
      <c r="E5" s="4">
        <v>5</v>
      </c>
      <c r="F5" s="6">
        <v>200</v>
      </c>
      <c r="S5"/>
      <c r="T5"/>
      <c r="U5"/>
      <c r="V5"/>
      <c r="W5"/>
    </row>
    <row r="6" spans="2:23" ht="20.100000000000001" hidden="1" customHeight="1" x14ac:dyDescent="0.25">
      <c r="B6" s="5"/>
      <c r="C6" s="4" t="s">
        <v>5</v>
      </c>
      <c r="D6" s="4" t="s">
        <v>15</v>
      </c>
      <c r="E6" s="4">
        <v>8</v>
      </c>
      <c r="F6" s="6">
        <v>320</v>
      </c>
      <c r="S6" s="5">
        <v>44569</v>
      </c>
      <c r="T6" s="4" t="s">
        <v>6</v>
      </c>
      <c r="U6" s="4" t="s">
        <v>16</v>
      </c>
      <c r="V6" s="4">
        <v>9</v>
      </c>
      <c r="W6" s="6">
        <v>360</v>
      </c>
    </row>
    <row r="7" spans="2:23" ht="20.100000000000001" customHeight="1" x14ac:dyDescent="0.25">
      <c r="B7" s="5">
        <v>44569</v>
      </c>
      <c r="C7" s="4" t="s">
        <v>6</v>
      </c>
      <c r="D7" s="4" t="s">
        <v>16</v>
      </c>
      <c r="E7" s="4">
        <v>9</v>
      </c>
      <c r="F7" s="6">
        <v>360</v>
      </c>
      <c r="S7"/>
      <c r="T7"/>
      <c r="U7"/>
      <c r="V7"/>
      <c r="W7"/>
    </row>
    <row r="8" spans="2:23" ht="20.100000000000001" hidden="1" customHeight="1" x14ac:dyDescent="0.25">
      <c r="B8" s="5">
        <v>44570</v>
      </c>
      <c r="C8" s="4"/>
      <c r="D8" s="4" t="s">
        <v>17</v>
      </c>
      <c r="E8" s="4">
        <v>5</v>
      </c>
      <c r="F8" s="6">
        <v>200</v>
      </c>
      <c r="S8" s="5">
        <v>44571</v>
      </c>
      <c r="T8" s="4" t="s">
        <v>7</v>
      </c>
      <c r="U8" s="4" t="s">
        <v>18</v>
      </c>
      <c r="V8" s="4"/>
      <c r="W8" s="6">
        <v>480</v>
      </c>
    </row>
    <row r="9" spans="2:23" ht="20.100000000000001" hidden="1" customHeight="1" x14ac:dyDescent="0.25">
      <c r="B9" s="5">
        <v>44571</v>
      </c>
      <c r="C9" s="4" t="s">
        <v>7</v>
      </c>
      <c r="D9" s="4" t="s">
        <v>18</v>
      </c>
      <c r="E9" s="4"/>
      <c r="F9" s="6">
        <v>480</v>
      </c>
      <c r="S9" s="5">
        <v>44572</v>
      </c>
      <c r="T9" s="4" t="s">
        <v>8</v>
      </c>
      <c r="U9" s="4" t="s">
        <v>19</v>
      </c>
      <c r="V9" s="4">
        <v>15</v>
      </c>
      <c r="W9" s="6">
        <v>600</v>
      </c>
    </row>
    <row r="10" spans="2:23" ht="20.100000000000001" customHeight="1" x14ac:dyDescent="0.25">
      <c r="B10" s="5">
        <v>44572</v>
      </c>
      <c r="C10" s="4" t="s">
        <v>8</v>
      </c>
      <c r="D10" s="4" t="s">
        <v>19</v>
      </c>
      <c r="E10" s="4">
        <v>15</v>
      </c>
      <c r="F10" s="6">
        <v>600</v>
      </c>
      <c r="S10"/>
      <c r="T10"/>
      <c r="U10"/>
      <c r="V10"/>
      <c r="W10"/>
    </row>
    <row r="11" spans="2:23" ht="20.100000000000001" customHeight="1" x14ac:dyDescent="0.25">
      <c r="B11" s="5">
        <v>44573</v>
      </c>
      <c r="C11" s="4" t="s">
        <v>5</v>
      </c>
      <c r="D11" s="4" t="s">
        <v>20</v>
      </c>
      <c r="E11" s="4">
        <v>6</v>
      </c>
      <c r="F11" s="6">
        <v>240</v>
      </c>
      <c r="S11"/>
      <c r="T11"/>
      <c r="U11"/>
      <c r="V11"/>
      <c r="W11"/>
    </row>
    <row r="12" spans="2:23" ht="20.100000000000001" hidden="1" customHeight="1" x14ac:dyDescent="0.25">
      <c r="B12" s="5">
        <v>44574</v>
      </c>
      <c r="C12" s="4" t="s">
        <v>4</v>
      </c>
      <c r="D12" s="4"/>
      <c r="E12" s="4">
        <v>8</v>
      </c>
      <c r="F12" s="6">
        <v>320</v>
      </c>
      <c r="S12" s="5">
        <v>44575</v>
      </c>
      <c r="T12" s="4" t="s">
        <v>7</v>
      </c>
      <c r="U12" s="4" t="s">
        <v>17</v>
      </c>
      <c r="V12" s="4">
        <v>12</v>
      </c>
      <c r="W12" s="6">
        <v>480</v>
      </c>
    </row>
    <row r="13" spans="2:23" ht="20.100000000000001" customHeight="1" x14ac:dyDescent="0.25">
      <c r="B13" s="5">
        <v>44575</v>
      </c>
      <c r="C13" s="4" t="s">
        <v>7</v>
      </c>
      <c r="D13" s="4" t="s">
        <v>17</v>
      </c>
      <c r="E13" s="4">
        <v>12</v>
      </c>
      <c r="F13" s="6">
        <v>480</v>
      </c>
      <c r="S13"/>
      <c r="T13"/>
      <c r="U13"/>
      <c r="V13"/>
      <c r="W13"/>
    </row>
    <row r="14" spans="2:23" ht="20.100000000000001" hidden="1" customHeight="1" x14ac:dyDescent="0.25">
      <c r="B14" s="5">
        <v>44576</v>
      </c>
      <c r="C14" s="4" t="s">
        <v>9</v>
      </c>
      <c r="D14" s="4"/>
      <c r="E14" s="4">
        <v>15</v>
      </c>
      <c r="F14" s="6">
        <v>600</v>
      </c>
    </row>
    <row r="17" spans="2:13" ht="20.100000000000001" customHeight="1" x14ac:dyDescent="0.25">
      <c r="B17" s="22" t="s">
        <v>10</v>
      </c>
      <c r="C17" s="4" t="s">
        <v>67</v>
      </c>
      <c r="D17" s="4" t="s">
        <v>67</v>
      </c>
      <c r="E17" s="4" t="s">
        <v>67</v>
      </c>
      <c r="F17" s="4" t="s">
        <v>67</v>
      </c>
      <c r="G17" s="4" t="s">
        <v>67</v>
      </c>
      <c r="L17"/>
      <c r="M17"/>
    </row>
    <row r="18" spans="2:13" ht="20.100000000000001" customHeight="1" x14ac:dyDescent="0.25">
      <c r="B18" s="22"/>
      <c r="C18" s="4" t="b">
        <f>B5&lt;&gt;""</f>
        <v>1</v>
      </c>
      <c r="D18" s="4" t="b">
        <f>C5&lt;&gt;""</f>
        <v>1</v>
      </c>
      <c r="E18" s="4" t="b">
        <f>D5&lt;&gt;""</f>
        <v>1</v>
      </c>
      <c r="F18" s="4" t="b">
        <f>E5&lt;&gt;""</f>
        <v>1</v>
      </c>
      <c r="G18" s="4" t="b">
        <f>F5&lt;&gt;""</f>
        <v>1</v>
      </c>
      <c r="L18"/>
      <c r="M18"/>
    </row>
    <row r="19" spans="2:13" ht="20.100000000000001" customHeight="1" x14ac:dyDescent="0.25">
      <c r="B19" s="16" t="s">
        <v>48</v>
      </c>
      <c r="C19" s="11" t="s">
        <v>49</v>
      </c>
      <c r="D19" s="11" t="s">
        <v>50</v>
      </c>
      <c r="E19" s="11" t="s">
        <v>51</v>
      </c>
      <c r="F19" s="11" t="s">
        <v>52</v>
      </c>
      <c r="G19" s="11" t="s">
        <v>53</v>
      </c>
      <c r="L19"/>
      <c r="M19"/>
    </row>
    <row r="20" spans="2:13" ht="99" customHeight="1" x14ac:dyDescent="0.25">
      <c r="L20"/>
      <c r="M20"/>
    </row>
    <row r="21" spans="2:13" ht="20.100000000000001" customHeight="1" x14ac:dyDescent="0.25">
      <c r="L21"/>
      <c r="M21"/>
    </row>
    <row r="22" spans="2:13" ht="20.100000000000001" customHeight="1" x14ac:dyDescent="0.25">
      <c r="L22"/>
      <c r="M22"/>
    </row>
    <row r="23" spans="2:13" ht="20.100000000000001" customHeight="1" x14ac:dyDescent="0.25">
      <c r="L23"/>
      <c r="M23"/>
    </row>
  </sheetData>
  <mergeCells count="2">
    <mergeCell ref="B2:F2"/>
    <mergeCell ref="B17:B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9883-118A-40D8-A41F-2F90C4506847}">
  <sheetPr filterMode="1"/>
  <dimension ref="B2:E20"/>
  <sheetViews>
    <sheetView showGridLines="0" workbookViewId="0">
      <selection activeCell="P21" sqref="P21"/>
    </sheetView>
  </sheetViews>
  <sheetFormatPr defaultRowHeight="20.100000000000001" customHeight="1" x14ac:dyDescent="0.25"/>
  <cols>
    <col min="1" max="1" width="3.85546875" style="1" customWidth="1"/>
    <col min="2" max="2" width="10.140625" style="1" customWidth="1"/>
    <col min="3" max="3" width="13.5703125" style="1" customWidth="1"/>
    <col min="4" max="4" width="10.42578125" style="1" customWidth="1"/>
    <col min="5" max="5" width="9.140625" style="1"/>
    <col min="6" max="6" width="43.5703125" style="1" customWidth="1"/>
    <col min="7" max="16384" width="9.140625" style="1"/>
  </cols>
  <sheetData>
    <row r="2" spans="2:5" ht="20.100000000000001" customHeight="1" thickBot="1" x14ac:dyDescent="0.3">
      <c r="B2" s="18" t="s">
        <v>28</v>
      </c>
      <c r="C2" s="18"/>
      <c r="D2" s="18"/>
      <c r="E2" s="18"/>
    </row>
    <row r="3" spans="2:5" ht="20.100000000000001" customHeight="1" thickTop="1" x14ac:dyDescent="0.25"/>
    <row r="4" spans="2:5" ht="20.100000000000001" customHeight="1" x14ac:dyDescent="0.25">
      <c r="B4" s="8" t="s">
        <v>0</v>
      </c>
      <c r="C4" s="8" t="s">
        <v>1</v>
      </c>
      <c r="D4" s="8" t="s">
        <v>2</v>
      </c>
      <c r="E4" s="8" t="s">
        <v>3</v>
      </c>
    </row>
    <row r="5" spans="2:5" ht="20.100000000000001" hidden="1" customHeight="1" x14ac:dyDescent="0.25">
      <c r="B5" s="5">
        <v>44567</v>
      </c>
      <c r="C5" s="4" t="s">
        <v>4</v>
      </c>
      <c r="D5" s="4">
        <v>5</v>
      </c>
      <c r="E5" s="6">
        <v>200</v>
      </c>
    </row>
    <row r="6" spans="2:5" ht="20.100000000000001" hidden="1" customHeight="1" x14ac:dyDescent="0.25">
      <c r="B6" s="5">
        <v>44568</v>
      </c>
      <c r="C6" s="4" t="s">
        <v>5</v>
      </c>
      <c r="D6" s="4">
        <v>8</v>
      </c>
      <c r="E6" s="6">
        <v>320</v>
      </c>
    </row>
    <row r="7" spans="2:5" ht="20.100000000000001" hidden="1" customHeight="1" x14ac:dyDescent="0.25">
      <c r="B7" s="5">
        <v>44569</v>
      </c>
      <c r="C7" s="4" t="s">
        <v>6</v>
      </c>
      <c r="D7" s="4">
        <v>9</v>
      </c>
      <c r="E7" s="6">
        <v>360</v>
      </c>
    </row>
    <row r="8" spans="2:5" ht="20.100000000000001" hidden="1" customHeight="1" x14ac:dyDescent="0.25">
      <c r="B8" s="5">
        <v>44570</v>
      </c>
      <c r="C8" s="4" t="s">
        <v>4</v>
      </c>
      <c r="D8" s="4">
        <v>5</v>
      </c>
      <c r="E8" s="6">
        <v>200</v>
      </c>
    </row>
    <row r="9" spans="2:5" ht="20.100000000000001" customHeight="1" x14ac:dyDescent="0.25">
      <c r="B9" s="5">
        <v>44571</v>
      </c>
      <c r="C9" s="4" t="s">
        <v>7</v>
      </c>
      <c r="D9" s="4">
        <v>12</v>
      </c>
      <c r="E9" s="6">
        <v>480</v>
      </c>
    </row>
    <row r="10" spans="2:5" ht="20.100000000000001" customHeight="1" x14ac:dyDescent="0.25">
      <c r="B10" s="5">
        <v>44572</v>
      </c>
      <c r="C10" s="4" t="s">
        <v>8</v>
      </c>
      <c r="D10" s="4">
        <v>15</v>
      </c>
      <c r="E10" s="6">
        <v>600</v>
      </c>
    </row>
    <row r="11" spans="2:5" ht="20.100000000000001" hidden="1" customHeight="1" x14ac:dyDescent="0.25">
      <c r="B11" s="5">
        <v>44573</v>
      </c>
      <c r="C11" s="4" t="s">
        <v>5</v>
      </c>
      <c r="D11" s="4">
        <v>6</v>
      </c>
      <c r="E11" s="6">
        <v>240</v>
      </c>
    </row>
    <row r="12" spans="2:5" ht="20.100000000000001" hidden="1" customHeight="1" x14ac:dyDescent="0.25">
      <c r="B12" s="5">
        <v>44574</v>
      </c>
      <c r="C12" s="4" t="s">
        <v>4</v>
      </c>
      <c r="D12" s="4">
        <v>8</v>
      </c>
      <c r="E12" s="6">
        <v>320</v>
      </c>
    </row>
    <row r="13" spans="2:5" ht="20.100000000000001" customHeight="1" x14ac:dyDescent="0.25">
      <c r="B13" s="5">
        <v>44575</v>
      </c>
      <c r="C13" s="4" t="s">
        <v>7</v>
      </c>
      <c r="D13" s="4">
        <v>12</v>
      </c>
      <c r="E13" s="6">
        <v>480</v>
      </c>
    </row>
    <row r="14" spans="2:5" ht="20.100000000000001" customHeight="1" x14ac:dyDescent="0.25">
      <c r="B14" s="5">
        <v>44576</v>
      </c>
      <c r="C14" s="4" t="s">
        <v>9</v>
      </c>
      <c r="D14" s="4">
        <v>15</v>
      </c>
      <c r="E14" s="6">
        <v>600</v>
      </c>
    </row>
    <row r="15" spans="2:5" ht="20.100000000000001" customHeight="1" x14ac:dyDescent="0.25">
      <c r="B15" s="2"/>
    </row>
    <row r="16" spans="2:5" ht="20.100000000000001" customHeight="1" x14ac:dyDescent="0.25">
      <c r="B16" s="2"/>
      <c r="C16" s="9" t="s">
        <v>10</v>
      </c>
    </row>
    <row r="17" spans="3:3" ht="20.100000000000001" customHeight="1" x14ac:dyDescent="0.25">
      <c r="C17" s="10" t="s">
        <v>2</v>
      </c>
    </row>
    <row r="18" spans="3:3" ht="20.100000000000001" customHeight="1" x14ac:dyDescent="0.25">
      <c r="C18" s="4" t="s">
        <v>11</v>
      </c>
    </row>
    <row r="19" spans="3:3" ht="48.75" customHeight="1" x14ac:dyDescent="0.25"/>
    <row r="20" spans="3:3" ht="20.2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3197B-CAFE-4309-A96D-794ECC1135F6}">
  <sheetPr filterMode="1"/>
  <dimension ref="B2:F19"/>
  <sheetViews>
    <sheetView showGridLines="0" workbookViewId="0">
      <selection activeCell="H23" sqref="H23"/>
    </sheetView>
  </sheetViews>
  <sheetFormatPr defaultRowHeight="20.100000000000001" customHeight="1" x14ac:dyDescent="0.25"/>
  <cols>
    <col min="1" max="1" width="2.7109375" style="1" customWidth="1"/>
    <col min="2" max="2" width="10.7109375" style="1" customWidth="1"/>
    <col min="3" max="3" width="14.85546875" style="1" customWidth="1"/>
    <col min="4" max="4" width="13" style="1" customWidth="1"/>
    <col min="5" max="5" width="11.42578125" style="1" customWidth="1"/>
    <col min="6" max="6" width="7.42578125" style="1" customWidth="1"/>
    <col min="7" max="7" width="101.7109375" style="1" customWidth="1"/>
    <col min="8" max="16384" width="9.140625" style="1"/>
  </cols>
  <sheetData>
    <row r="2" spans="2:6" ht="20.100000000000001" customHeight="1" thickBot="1" x14ac:dyDescent="0.3">
      <c r="B2" s="18" t="s">
        <v>60</v>
      </c>
      <c r="C2" s="18"/>
      <c r="D2" s="18"/>
      <c r="E2" s="18"/>
      <c r="F2" s="18"/>
    </row>
    <row r="3" spans="2:6" ht="20.100000000000001" customHeight="1" thickTop="1" x14ac:dyDescent="0.25"/>
    <row r="4" spans="2:6" ht="20.100000000000001" customHeight="1" x14ac:dyDescent="0.25">
      <c r="B4" s="8" t="s">
        <v>12</v>
      </c>
      <c r="C4" s="8" t="s">
        <v>1</v>
      </c>
      <c r="D4" s="8" t="s">
        <v>13</v>
      </c>
      <c r="E4" s="8" t="s">
        <v>2</v>
      </c>
      <c r="F4" s="8" t="s">
        <v>3</v>
      </c>
    </row>
    <row r="5" spans="2:6" ht="20.100000000000001" hidden="1" customHeight="1" x14ac:dyDescent="0.25">
      <c r="B5" s="5">
        <v>44567</v>
      </c>
      <c r="C5" s="4" t="s">
        <v>4</v>
      </c>
      <c r="D5" s="4" t="s">
        <v>14</v>
      </c>
      <c r="E5" s="4">
        <v>5</v>
      </c>
      <c r="F5" s="6">
        <v>200</v>
      </c>
    </row>
    <row r="6" spans="2:6" ht="20.100000000000001" hidden="1" customHeight="1" x14ac:dyDescent="0.25">
      <c r="B6" s="5">
        <v>44568</v>
      </c>
      <c r="C6" s="4" t="s">
        <v>5</v>
      </c>
      <c r="D6" s="4" t="s">
        <v>15</v>
      </c>
      <c r="E6" s="4">
        <v>8</v>
      </c>
      <c r="F6" s="6">
        <v>320</v>
      </c>
    </row>
    <row r="7" spans="2:6" ht="20.100000000000001" customHeight="1" x14ac:dyDescent="0.25">
      <c r="B7" s="5">
        <v>44569</v>
      </c>
      <c r="C7" s="4" t="s">
        <v>6</v>
      </c>
      <c r="D7" s="4" t="s">
        <v>16</v>
      </c>
      <c r="E7" s="4">
        <v>9</v>
      </c>
      <c r="F7" s="6">
        <v>360</v>
      </c>
    </row>
    <row r="8" spans="2:6" ht="20.100000000000001" hidden="1" customHeight="1" x14ac:dyDescent="0.25">
      <c r="B8" s="5">
        <v>44570</v>
      </c>
      <c r="C8" s="4" t="s">
        <v>4</v>
      </c>
      <c r="D8" s="4" t="s">
        <v>17</v>
      </c>
      <c r="E8" s="4">
        <v>5</v>
      </c>
      <c r="F8" s="6">
        <v>200</v>
      </c>
    </row>
    <row r="9" spans="2:6" ht="20.100000000000001" customHeight="1" x14ac:dyDescent="0.25">
      <c r="B9" s="5">
        <v>44571</v>
      </c>
      <c r="C9" s="4" t="s">
        <v>7</v>
      </c>
      <c r="D9" s="4" t="s">
        <v>18</v>
      </c>
      <c r="E9" s="4">
        <v>12</v>
      </c>
      <c r="F9" s="6">
        <v>480</v>
      </c>
    </row>
    <row r="10" spans="2:6" ht="20.100000000000001" customHeight="1" x14ac:dyDescent="0.25">
      <c r="B10" s="5">
        <v>44572</v>
      </c>
      <c r="C10" s="4" t="s">
        <v>8</v>
      </c>
      <c r="D10" s="4" t="s">
        <v>19</v>
      </c>
      <c r="E10" s="4">
        <v>15</v>
      </c>
      <c r="F10" s="6">
        <v>600</v>
      </c>
    </row>
    <row r="11" spans="2:6" ht="20.100000000000001" hidden="1" customHeight="1" x14ac:dyDescent="0.25">
      <c r="B11" s="5">
        <v>44573</v>
      </c>
      <c r="C11" s="4" t="s">
        <v>5</v>
      </c>
      <c r="D11" s="4" t="s">
        <v>20</v>
      </c>
      <c r="E11" s="4">
        <v>6</v>
      </c>
      <c r="F11" s="6">
        <v>240</v>
      </c>
    </row>
    <row r="12" spans="2:6" ht="20.100000000000001" hidden="1" customHeight="1" x14ac:dyDescent="0.25">
      <c r="B12" s="5">
        <v>44574</v>
      </c>
      <c r="C12" s="4" t="s">
        <v>4</v>
      </c>
      <c r="D12" s="4" t="s">
        <v>15</v>
      </c>
      <c r="E12" s="4">
        <v>8</v>
      </c>
      <c r="F12" s="6">
        <v>320</v>
      </c>
    </row>
    <row r="13" spans="2:6" ht="20.100000000000001" customHeight="1" x14ac:dyDescent="0.25">
      <c r="B13" s="5">
        <v>44575</v>
      </c>
      <c r="C13" s="4" t="s">
        <v>7</v>
      </c>
      <c r="D13" s="4" t="s">
        <v>17</v>
      </c>
      <c r="E13" s="4">
        <v>12</v>
      </c>
      <c r="F13" s="6">
        <v>480</v>
      </c>
    </row>
    <row r="14" spans="2:6" ht="20.100000000000001" customHeight="1" x14ac:dyDescent="0.25">
      <c r="B14" s="5">
        <v>44576</v>
      </c>
      <c r="C14" s="4" t="s">
        <v>9</v>
      </c>
      <c r="D14" s="4" t="s">
        <v>14</v>
      </c>
      <c r="E14" s="4">
        <v>15</v>
      </c>
      <c r="F14" s="6">
        <v>600</v>
      </c>
    </row>
    <row r="16" spans="2:6" ht="20.100000000000001" customHeight="1" x14ac:dyDescent="0.25">
      <c r="C16" s="27" t="s">
        <v>10</v>
      </c>
      <c r="D16" s="29"/>
      <c r="E16" s="28"/>
    </row>
    <row r="17" spans="3:6" ht="20.100000000000001" customHeight="1" x14ac:dyDescent="0.25">
      <c r="C17" s="10" t="s">
        <v>61</v>
      </c>
      <c r="D17" s="24" t="s">
        <v>38</v>
      </c>
      <c r="E17" s="24"/>
    </row>
    <row r="18" spans="3:6" ht="20.100000000000001" customHeight="1" x14ac:dyDescent="0.25">
      <c r="C18" s="13" t="b">
        <f>F5&gt;=LARGE($F$5:$F$14,5)</f>
        <v>0</v>
      </c>
      <c r="D18" s="23" t="s">
        <v>62</v>
      </c>
      <c r="E18" s="23"/>
      <c r="F18" s="12"/>
    </row>
    <row r="19" spans="3:6" ht="235.5" customHeight="1" x14ac:dyDescent="0.25"/>
  </sheetData>
  <mergeCells count="4">
    <mergeCell ref="B2:F2"/>
    <mergeCell ref="D18:E18"/>
    <mergeCell ref="D17:E17"/>
    <mergeCell ref="C16:E1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CD9CC-4676-4D28-A534-FA1EFBBFE3FD}">
  <sheetPr filterMode="1"/>
  <dimension ref="B2:F19"/>
  <sheetViews>
    <sheetView showGridLines="0" workbookViewId="0">
      <selection activeCell="H21" sqref="H21"/>
    </sheetView>
  </sheetViews>
  <sheetFormatPr defaultRowHeight="20.100000000000001" customHeight="1" x14ac:dyDescent="0.25"/>
  <cols>
    <col min="1" max="1" width="1.42578125" style="1" customWidth="1"/>
    <col min="2" max="2" width="10.42578125" style="1" customWidth="1"/>
    <col min="3" max="3" width="13.42578125" style="1" customWidth="1"/>
    <col min="4" max="4" width="12.28515625" style="1" customWidth="1"/>
    <col min="5" max="5" width="11.85546875" style="1" customWidth="1"/>
    <col min="6" max="6" width="7.42578125" style="1" customWidth="1"/>
    <col min="7" max="7" width="111.28515625" style="1" customWidth="1"/>
    <col min="8" max="16384" width="9.140625" style="1"/>
  </cols>
  <sheetData>
    <row r="2" spans="2:6" ht="20.100000000000001" customHeight="1" thickBot="1" x14ac:dyDescent="0.3">
      <c r="B2" s="18" t="s">
        <v>65</v>
      </c>
      <c r="C2" s="18"/>
      <c r="D2" s="18"/>
      <c r="E2" s="18"/>
      <c r="F2" s="18"/>
    </row>
    <row r="3" spans="2:6" ht="20.100000000000001" customHeight="1" thickTop="1" x14ac:dyDescent="0.25"/>
    <row r="4" spans="2:6" ht="20.100000000000001" customHeight="1" x14ac:dyDescent="0.25">
      <c r="B4" s="8" t="s">
        <v>12</v>
      </c>
      <c r="C4" s="8" t="s">
        <v>1</v>
      </c>
      <c r="D4" s="8" t="s">
        <v>13</v>
      </c>
      <c r="E4" s="8" t="s">
        <v>2</v>
      </c>
      <c r="F4" s="8" t="s">
        <v>3</v>
      </c>
    </row>
    <row r="5" spans="2:6" ht="20.100000000000001" customHeight="1" x14ac:dyDescent="0.25">
      <c r="B5" s="5">
        <v>44567</v>
      </c>
      <c r="C5" s="4" t="s">
        <v>4</v>
      </c>
      <c r="D5" s="4" t="s">
        <v>14</v>
      </c>
      <c r="E5" s="4">
        <v>5</v>
      </c>
      <c r="F5" s="6">
        <v>200</v>
      </c>
    </row>
    <row r="6" spans="2:6" ht="20.100000000000001" customHeight="1" x14ac:dyDescent="0.25">
      <c r="B6" s="5">
        <v>44568</v>
      </c>
      <c r="C6" s="4" t="s">
        <v>5</v>
      </c>
      <c r="D6" s="4" t="s">
        <v>15</v>
      </c>
      <c r="E6" s="4">
        <v>8</v>
      </c>
      <c r="F6" s="6">
        <v>320</v>
      </c>
    </row>
    <row r="7" spans="2:6" ht="20.100000000000001" hidden="1" customHeight="1" x14ac:dyDescent="0.25">
      <c r="B7" s="5">
        <v>44569</v>
      </c>
      <c r="C7" s="4" t="s">
        <v>6</v>
      </c>
      <c r="D7" s="4" t="s">
        <v>16</v>
      </c>
      <c r="E7" s="4">
        <v>9</v>
      </c>
      <c r="F7" s="6">
        <v>360</v>
      </c>
    </row>
    <row r="8" spans="2:6" ht="20.100000000000001" customHeight="1" x14ac:dyDescent="0.25">
      <c r="B8" s="5">
        <v>44570</v>
      </c>
      <c r="C8" s="4" t="s">
        <v>4</v>
      </c>
      <c r="D8" s="4" t="s">
        <v>17</v>
      </c>
      <c r="E8" s="4">
        <v>5</v>
      </c>
      <c r="F8" s="6">
        <v>200</v>
      </c>
    </row>
    <row r="9" spans="2:6" ht="20.100000000000001" hidden="1" customHeight="1" x14ac:dyDescent="0.25">
      <c r="B9" s="5">
        <v>44571</v>
      </c>
      <c r="C9" s="4" t="s">
        <v>7</v>
      </c>
      <c r="D9" s="4" t="s">
        <v>18</v>
      </c>
      <c r="E9" s="4">
        <v>12</v>
      </c>
      <c r="F9" s="6">
        <v>480</v>
      </c>
    </row>
    <row r="10" spans="2:6" ht="20.100000000000001" hidden="1" customHeight="1" x14ac:dyDescent="0.25">
      <c r="B10" s="5">
        <v>44572</v>
      </c>
      <c r="C10" s="4" t="s">
        <v>8</v>
      </c>
      <c r="D10" s="4" t="s">
        <v>19</v>
      </c>
      <c r="E10" s="4">
        <v>15</v>
      </c>
      <c r="F10" s="6">
        <v>600</v>
      </c>
    </row>
    <row r="11" spans="2:6" ht="20.100000000000001" customHeight="1" x14ac:dyDescent="0.25">
      <c r="B11" s="5">
        <v>44573</v>
      </c>
      <c r="C11" s="4" t="s">
        <v>5</v>
      </c>
      <c r="D11" s="4" t="s">
        <v>20</v>
      </c>
      <c r="E11" s="4">
        <v>6</v>
      </c>
      <c r="F11" s="6">
        <v>240</v>
      </c>
    </row>
    <row r="12" spans="2:6" ht="20.100000000000001" customHeight="1" x14ac:dyDescent="0.25">
      <c r="B12" s="5">
        <v>44574</v>
      </c>
      <c r="C12" s="4" t="s">
        <v>4</v>
      </c>
      <c r="D12" s="4" t="s">
        <v>15</v>
      </c>
      <c r="E12" s="4">
        <v>8</v>
      </c>
      <c r="F12" s="6">
        <v>320</v>
      </c>
    </row>
    <row r="13" spans="2:6" ht="20.100000000000001" hidden="1" customHeight="1" x14ac:dyDescent="0.25">
      <c r="B13" s="5">
        <v>44575</v>
      </c>
      <c r="C13" s="4" t="s">
        <v>7</v>
      </c>
      <c r="D13" s="4" t="s">
        <v>17</v>
      </c>
      <c r="E13" s="4">
        <v>12</v>
      </c>
      <c r="F13" s="6">
        <v>480</v>
      </c>
    </row>
    <row r="14" spans="2:6" ht="20.100000000000001" hidden="1" customHeight="1" x14ac:dyDescent="0.25">
      <c r="B14" s="5">
        <v>44576</v>
      </c>
      <c r="C14" s="4" t="s">
        <v>9</v>
      </c>
      <c r="D14" s="4" t="s">
        <v>14</v>
      </c>
      <c r="E14" s="4">
        <v>15</v>
      </c>
      <c r="F14" s="6">
        <v>600</v>
      </c>
    </row>
    <row r="16" spans="2:6" ht="20.100000000000001" customHeight="1" x14ac:dyDescent="0.25">
      <c r="C16" s="27" t="s">
        <v>10</v>
      </c>
      <c r="D16" s="29"/>
      <c r="E16" s="28"/>
    </row>
    <row r="17" spans="3:6" ht="20.100000000000001" customHeight="1" x14ac:dyDescent="0.25">
      <c r="C17" s="10" t="s">
        <v>63</v>
      </c>
      <c r="D17" s="24" t="s">
        <v>38</v>
      </c>
      <c r="E17" s="24"/>
    </row>
    <row r="18" spans="3:6" ht="20.100000000000001" customHeight="1" x14ac:dyDescent="0.25">
      <c r="C18" s="13" t="b">
        <f>F5&lt;=SMALL($F$5:$F$14,5)</f>
        <v>1</v>
      </c>
      <c r="D18" s="23" t="s">
        <v>64</v>
      </c>
      <c r="E18" s="23"/>
      <c r="F18" s="12"/>
    </row>
    <row r="19" spans="3:6" ht="290.25" customHeight="1" x14ac:dyDescent="0.25"/>
  </sheetData>
  <mergeCells count="4">
    <mergeCell ref="B2:F2"/>
    <mergeCell ref="C16:E16"/>
    <mergeCell ref="D17:E17"/>
    <mergeCell ref="D18:E1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4256A-9A8C-4045-860E-F82969F03156}">
  <sheetPr filterMode="1"/>
  <dimension ref="B2:H21"/>
  <sheetViews>
    <sheetView showGridLines="0" workbookViewId="0">
      <selection activeCell="H22" sqref="H22"/>
    </sheetView>
  </sheetViews>
  <sheetFormatPr defaultRowHeight="20.100000000000001" customHeight="1" x14ac:dyDescent="0.25"/>
  <cols>
    <col min="1" max="1" width="4.85546875" style="1" customWidth="1"/>
    <col min="2" max="2" width="10.85546875" style="1" customWidth="1"/>
    <col min="3" max="3" width="11.7109375" style="1" customWidth="1"/>
    <col min="4" max="4" width="14.140625" style="1" customWidth="1"/>
    <col min="5" max="5" width="17.5703125" style="1" customWidth="1"/>
    <col min="6" max="6" width="116.140625" style="1" customWidth="1"/>
    <col min="7" max="16384" width="9.140625" style="1"/>
  </cols>
  <sheetData>
    <row r="2" spans="2:8" ht="20.100000000000001" customHeight="1" thickBot="1" x14ac:dyDescent="0.3">
      <c r="B2" s="18" t="s">
        <v>80</v>
      </c>
      <c r="C2" s="18"/>
      <c r="D2" s="18"/>
      <c r="E2" s="18"/>
      <c r="F2"/>
      <c r="G2"/>
    </row>
    <row r="3" spans="2:8" ht="20.100000000000001" customHeight="1" thickTop="1" x14ac:dyDescent="0.25"/>
    <row r="4" spans="2:8" ht="20.100000000000001" customHeight="1" x14ac:dyDescent="0.25">
      <c r="B4" s="8" t="s">
        <v>69</v>
      </c>
      <c r="C4" s="8" t="s">
        <v>13</v>
      </c>
      <c r="D4" s="8" t="s">
        <v>70</v>
      </c>
      <c r="E4" s="8" t="s">
        <v>13</v>
      </c>
      <c r="F4"/>
      <c r="G4"/>
    </row>
    <row r="5" spans="2:8" ht="20.100000000000001" hidden="1" customHeight="1" x14ac:dyDescent="0.25">
      <c r="B5" s="4" t="s">
        <v>4</v>
      </c>
      <c r="C5" s="4" t="s">
        <v>14</v>
      </c>
      <c r="D5" s="4" t="s">
        <v>71</v>
      </c>
      <c r="E5" s="4" t="s">
        <v>19</v>
      </c>
      <c r="F5"/>
      <c r="G5"/>
    </row>
    <row r="6" spans="2:8" ht="20.100000000000001" customHeight="1" x14ac:dyDescent="0.25">
      <c r="B6" s="4" t="s">
        <v>5</v>
      </c>
      <c r="C6" s="4" t="s">
        <v>15</v>
      </c>
      <c r="D6" s="4" t="s">
        <v>72</v>
      </c>
      <c r="E6" s="4" t="s">
        <v>15</v>
      </c>
      <c r="F6"/>
      <c r="G6"/>
    </row>
    <row r="7" spans="2:8" ht="20.100000000000001" hidden="1" customHeight="1" x14ac:dyDescent="0.25">
      <c r="B7" s="4" t="s">
        <v>6</v>
      </c>
      <c r="C7" s="4" t="s">
        <v>16</v>
      </c>
      <c r="D7" s="4" t="s">
        <v>66</v>
      </c>
      <c r="E7" s="4" t="s">
        <v>17</v>
      </c>
      <c r="F7"/>
      <c r="G7"/>
    </row>
    <row r="8" spans="2:8" ht="20.100000000000001" hidden="1" customHeight="1" x14ac:dyDescent="0.25">
      <c r="B8" s="4" t="s">
        <v>4</v>
      </c>
      <c r="C8" s="4" t="s">
        <v>17</v>
      </c>
      <c r="D8" s="4" t="s">
        <v>73</v>
      </c>
      <c r="E8" s="4" t="s">
        <v>16</v>
      </c>
      <c r="F8"/>
      <c r="G8"/>
    </row>
    <row r="9" spans="2:8" ht="20.100000000000001" customHeight="1" x14ac:dyDescent="0.25">
      <c r="B9" s="4" t="s">
        <v>7</v>
      </c>
      <c r="C9" s="4" t="s">
        <v>18</v>
      </c>
      <c r="D9" s="4" t="s">
        <v>74</v>
      </c>
      <c r="E9" s="4" t="s">
        <v>18</v>
      </c>
      <c r="F9"/>
      <c r="G9"/>
    </row>
    <row r="10" spans="2:8" ht="20.100000000000001" customHeight="1" x14ac:dyDescent="0.25">
      <c r="B10" s="4" t="s">
        <v>8</v>
      </c>
      <c r="C10" s="4" t="s">
        <v>19</v>
      </c>
      <c r="D10" s="4" t="s">
        <v>75</v>
      </c>
      <c r="E10" s="4" t="s">
        <v>19</v>
      </c>
      <c r="F10"/>
      <c r="G10"/>
    </row>
    <row r="11" spans="2:8" ht="20.100000000000001" hidden="1" customHeight="1" x14ac:dyDescent="0.25">
      <c r="B11" s="4" t="s">
        <v>5</v>
      </c>
      <c r="C11" s="4" t="s">
        <v>20</v>
      </c>
      <c r="D11" s="4" t="s">
        <v>76</v>
      </c>
      <c r="E11" s="4" t="s">
        <v>15</v>
      </c>
      <c r="F11"/>
      <c r="G11"/>
    </row>
    <row r="12" spans="2:8" ht="20.100000000000001" hidden="1" customHeight="1" x14ac:dyDescent="0.25">
      <c r="B12" s="4" t="s">
        <v>4</v>
      </c>
      <c r="C12" s="4" t="s">
        <v>15</v>
      </c>
      <c r="D12" s="4" t="s">
        <v>77</v>
      </c>
      <c r="E12" s="4" t="s">
        <v>19</v>
      </c>
      <c r="F12"/>
      <c r="G12"/>
    </row>
    <row r="13" spans="2:8" ht="20.100000000000001" hidden="1" customHeight="1" x14ac:dyDescent="0.25">
      <c r="B13" s="4" t="s">
        <v>7</v>
      </c>
      <c r="C13" s="4" t="s">
        <v>17</v>
      </c>
      <c r="D13" s="4" t="s">
        <v>78</v>
      </c>
      <c r="E13" s="4" t="s">
        <v>16</v>
      </c>
      <c r="F13"/>
      <c r="G13"/>
    </row>
    <row r="14" spans="2:8" ht="20.100000000000001" customHeight="1" x14ac:dyDescent="0.25">
      <c r="B14" s="4" t="s">
        <v>9</v>
      </c>
      <c r="C14" s="4" t="s">
        <v>14</v>
      </c>
      <c r="D14" s="4" t="s">
        <v>79</v>
      </c>
      <c r="E14" s="4" t="s">
        <v>14</v>
      </c>
      <c r="F14"/>
      <c r="G14"/>
    </row>
    <row r="16" spans="2:8" ht="20.100000000000001" customHeight="1" x14ac:dyDescent="0.25">
      <c r="D16"/>
      <c r="E16"/>
      <c r="F16"/>
      <c r="G16"/>
      <c r="H16"/>
    </row>
    <row r="17" spans="2:8" ht="20.100000000000001" customHeight="1" x14ac:dyDescent="0.25">
      <c r="B17" s="30" t="s">
        <v>10</v>
      </c>
      <c r="C17" s="8" t="s">
        <v>84</v>
      </c>
      <c r="D17" s="8" t="s">
        <v>38</v>
      </c>
      <c r="E17"/>
      <c r="F17"/>
      <c r="G17"/>
      <c r="H17"/>
    </row>
    <row r="18" spans="2:8" ht="20.100000000000001" customHeight="1" x14ac:dyDescent="0.25">
      <c r="B18" s="31"/>
      <c r="C18" s="14" t="b">
        <f>C5=E5</f>
        <v>0</v>
      </c>
      <c r="D18" s="15" t="s">
        <v>81</v>
      </c>
      <c r="E18"/>
      <c r="F18"/>
      <c r="G18"/>
      <c r="H18"/>
    </row>
    <row r="19" spans="2:8" ht="177" customHeight="1" x14ac:dyDescent="0.25">
      <c r="D19"/>
      <c r="E19"/>
      <c r="F19"/>
      <c r="G19"/>
      <c r="H19"/>
    </row>
    <row r="20" spans="2:8" ht="20.100000000000001" customHeight="1" x14ac:dyDescent="0.25">
      <c r="D20"/>
      <c r="E20"/>
      <c r="F20"/>
      <c r="G20"/>
      <c r="H20"/>
    </row>
    <row r="21" spans="2:8" ht="20.100000000000001" customHeight="1" x14ac:dyDescent="0.25">
      <c r="D21"/>
      <c r="E21"/>
      <c r="F21"/>
      <c r="G21"/>
      <c r="H21"/>
    </row>
  </sheetData>
  <mergeCells count="2">
    <mergeCell ref="B17:B18"/>
    <mergeCell ref="B2:E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6567D-B5AF-45BF-9DC0-8E276BAAC563}">
  <sheetPr filterMode="1"/>
  <dimension ref="B2:F19"/>
  <sheetViews>
    <sheetView showGridLines="0" tabSelected="1" workbookViewId="0">
      <selection activeCell="G23" sqref="G23"/>
    </sheetView>
  </sheetViews>
  <sheetFormatPr defaultRowHeight="20.100000000000001" customHeight="1" x14ac:dyDescent="0.25"/>
  <cols>
    <col min="1" max="1" width="2" style="1" customWidth="1"/>
    <col min="2" max="2" width="12.5703125" style="1" customWidth="1"/>
    <col min="3" max="3" width="12.7109375" style="1" customWidth="1"/>
    <col min="4" max="4" width="11.140625" style="1" customWidth="1"/>
    <col min="5" max="5" width="11.85546875" style="1" customWidth="1"/>
    <col min="6" max="6" width="119.5703125" style="1" customWidth="1"/>
    <col min="7" max="16384" width="9.140625" style="1"/>
  </cols>
  <sheetData>
    <row r="2" spans="2:6" ht="20.100000000000001" customHeight="1" thickBot="1" x14ac:dyDescent="0.3">
      <c r="B2" s="18" t="s">
        <v>83</v>
      </c>
      <c r="C2" s="18"/>
      <c r="D2" s="18"/>
      <c r="E2" s="18"/>
      <c r="F2"/>
    </row>
    <row r="3" spans="2:6" ht="20.100000000000001" customHeight="1" thickTop="1" x14ac:dyDescent="0.25"/>
    <row r="4" spans="2:6" ht="20.100000000000001" customHeight="1" x14ac:dyDescent="0.25">
      <c r="B4" s="8" t="s">
        <v>69</v>
      </c>
      <c r="C4" s="8" t="s">
        <v>13</v>
      </c>
      <c r="D4" s="8" t="s">
        <v>70</v>
      </c>
      <c r="E4" s="8" t="s">
        <v>13</v>
      </c>
      <c r="F4"/>
    </row>
    <row r="5" spans="2:6" ht="20.100000000000001" customHeight="1" x14ac:dyDescent="0.25">
      <c r="B5" s="4" t="s">
        <v>4</v>
      </c>
      <c r="C5" s="4" t="s">
        <v>14</v>
      </c>
      <c r="D5" s="4" t="s">
        <v>71</v>
      </c>
      <c r="E5" s="4" t="s">
        <v>19</v>
      </c>
      <c r="F5"/>
    </row>
    <row r="6" spans="2:6" ht="20.100000000000001" hidden="1" customHeight="1" x14ac:dyDescent="0.25">
      <c r="B6" s="4" t="s">
        <v>5</v>
      </c>
      <c r="C6" s="4" t="s">
        <v>15</v>
      </c>
      <c r="D6" s="4" t="s">
        <v>72</v>
      </c>
      <c r="E6" s="4" t="s">
        <v>15</v>
      </c>
      <c r="F6"/>
    </row>
    <row r="7" spans="2:6" ht="20.100000000000001" customHeight="1" x14ac:dyDescent="0.25">
      <c r="B7" s="4" t="s">
        <v>6</v>
      </c>
      <c r="C7" s="4" t="s">
        <v>16</v>
      </c>
      <c r="D7" s="4" t="s">
        <v>66</v>
      </c>
      <c r="E7" s="4" t="s">
        <v>17</v>
      </c>
      <c r="F7"/>
    </row>
    <row r="8" spans="2:6" ht="20.100000000000001" customHeight="1" x14ac:dyDescent="0.25">
      <c r="B8" s="4" t="s">
        <v>4</v>
      </c>
      <c r="C8" s="4" t="s">
        <v>17</v>
      </c>
      <c r="D8" s="4" t="s">
        <v>73</v>
      </c>
      <c r="E8" s="4" t="s">
        <v>16</v>
      </c>
      <c r="F8"/>
    </row>
    <row r="9" spans="2:6" ht="20.100000000000001" hidden="1" customHeight="1" x14ac:dyDescent="0.25">
      <c r="B9" s="4" t="s">
        <v>7</v>
      </c>
      <c r="C9" s="4" t="s">
        <v>18</v>
      </c>
      <c r="D9" s="4" t="s">
        <v>74</v>
      </c>
      <c r="E9" s="4" t="s">
        <v>18</v>
      </c>
      <c r="F9"/>
    </row>
    <row r="10" spans="2:6" ht="20.100000000000001" hidden="1" customHeight="1" x14ac:dyDescent="0.25">
      <c r="B10" s="4" t="s">
        <v>8</v>
      </c>
      <c r="C10" s="4" t="s">
        <v>19</v>
      </c>
      <c r="D10" s="4" t="s">
        <v>75</v>
      </c>
      <c r="E10" s="4" t="s">
        <v>19</v>
      </c>
      <c r="F10"/>
    </row>
    <row r="11" spans="2:6" ht="20.100000000000001" customHeight="1" x14ac:dyDescent="0.25">
      <c r="B11" s="4" t="s">
        <v>5</v>
      </c>
      <c r="C11" s="4" t="s">
        <v>20</v>
      </c>
      <c r="D11" s="4" t="s">
        <v>76</v>
      </c>
      <c r="E11" s="4" t="s">
        <v>15</v>
      </c>
      <c r="F11"/>
    </row>
    <row r="12" spans="2:6" ht="20.100000000000001" customHeight="1" x14ac:dyDescent="0.25">
      <c r="B12" s="4" t="s">
        <v>4</v>
      </c>
      <c r="C12" s="4" t="s">
        <v>15</v>
      </c>
      <c r="D12" s="4" t="s">
        <v>77</v>
      </c>
      <c r="E12" s="4" t="s">
        <v>19</v>
      </c>
      <c r="F12"/>
    </row>
    <row r="13" spans="2:6" ht="20.100000000000001" customHeight="1" x14ac:dyDescent="0.25">
      <c r="B13" s="4" t="s">
        <v>7</v>
      </c>
      <c r="C13" s="4" t="s">
        <v>17</v>
      </c>
      <c r="D13" s="4" t="s">
        <v>78</v>
      </c>
      <c r="E13" s="4" t="s">
        <v>16</v>
      </c>
      <c r="F13"/>
    </row>
    <row r="14" spans="2:6" ht="20.100000000000001" hidden="1" customHeight="1" x14ac:dyDescent="0.25">
      <c r="B14" s="4" t="s">
        <v>9</v>
      </c>
      <c r="C14" s="4" t="s">
        <v>14</v>
      </c>
      <c r="D14" s="4" t="s">
        <v>79</v>
      </c>
      <c r="E14" s="4" t="s">
        <v>14</v>
      </c>
      <c r="F14"/>
    </row>
    <row r="17" spans="3:5" ht="20.100000000000001" customHeight="1" x14ac:dyDescent="0.25">
      <c r="C17" s="30" t="s">
        <v>10</v>
      </c>
      <c r="D17" s="8" t="s">
        <v>84</v>
      </c>
      <c r="E17" s="8" t="s">
        <v>38</v>
      </c>
    </row>
    <row r="18" spans="3:5" ht="20.100000000000001" customHeight="1" x14ac:dyDescent="0.25">
      <c r="C18" s="31"/>
      <c r="D18" s="14" t="b">
        <f>C5&lt;&gt;E5</f>
        <v>1</v>
      </c>
      <c r="E18" s="15" t="s">
        <v>82</v>
      </c>
    </row>
    <row r="19" spans="3:5" ht="253.5" customHeight="1" x14ac:dyDescent="0.25">
      <c r="C19"/>
      <c r="D19"/>
    </row>
  </sheetData>
  <mergeCells count="2">
    <mergeCell ref="C17:C18"/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23E18-6DE8-4903-BF95-9A83270FF711}">
  <sheetPr filterMode="1"/>
  <dimension ref="B2:E19"/>
  <sheetViews>
    <sheetView showGridLines="0" workbookViewId="0">
      <selection activeCell="I23" sqref="I23"/>
    </sheetView>
  </sheetViews>
  <sheetFormatPr defaultRowHeight="20.100000000000001" customHeight="1" x14ac:dyDescent="0.25"/>
  <cols>
    <col min="1" max="1" width="3.85546875" style="1" customWidth="1"/>
    <col min="2" max="2" width="10.140625" style="1" customWidth="1"/>
    <col min="3" max="3" width="14" style="1" customWidth="1"/>
    <col min="4" max="4" width="10.42578125" style="1" customWidth="1"/>
    <col min="5" max="5" width="9.140625" style="1"/>
    <col min="6" max="6" width="91.85546875" style="1" customWidth="1"/>
    <col min="7" max="16384" width="9.140625" style="1"/>
  </cols>
  <sheetData>
    <row r="2" spans="2:5" ht="20.100000000000001" customHeight="1" thickBot="1" x14ac:dyDescent="0.3">
      <c r="B2" s="18" t="s">
        <v>27</v>
      </c>
      <c r="C2" s="18"/>
      <c r="D2" s="18"/>
      <c r="E2" s="18"/>
    </row>
    <row r="3" spans="2:5" ht="20.100000000000001" customHeight="1" thickTop="1" x14ac:dyDescent="0.25"/>
    <row r="4" spans="2:5" ht="20.100000000000001" customHeight="1" x14ac:dyDescent="0.25">
      <c r="B4" s="8" t="s">
        <v>12</v>
      </c>
      <c r="C4" s="8" t="s">
        <v>1</v>
      </c>
      <c r="D4" s="8" t="s">
        <v>2</v>
      </c>
      <c r="E4" s="8" t="s">
        <v>3</v>
      </c>
    </row>
    <row r="5" spans="2:5" ht="20.100000000000001" hidden="1" customHeight="1" x14ac:dyDescent="0.25">
      <c r="B5" s="5">
        <v>44567</v>
      </c>
      <c r="C5" s="4" t="s">
        <v>4</v>
      </c>
      <c r="D5" s="4">
        <v>5</v>
      </c>
      <c r="E5" s="6">
        <v>200</v>
      </c>
    </row>
    <row r="6" spans="2:5" ht="20.100000000000001" hidden="1" customHeight="1" x14ac:dyDescent="0.25">
      <c r="B6" s="5">
        <v>44568</v>
      </c>
      <c r="C6" s="4" t="s">
        <v>5</v>
      </c>
      <c r="D6" s="4">
        <v>8</v>
      </c>
      <c r="E6" s="6">
        <v>320</v>
      </c>
    </row>
    <row r="7" spans="2:5" ht="20.100000000000001" hidden="1" customHeight="1" x14ac:dyDescent="0.25">
      <c r="B7" s="5">
        <v>44569</v>
      </c>
      <c r="C7" s="4" t="s">
        <v>6</v>
      </c>
      <c r="D7" s="4">
        <v>9</v>
      </c>
      <c r="E7" s="6">
        <v>360</v>
      </c>
    </row>
    <row r="8" spans="2:5" ht="20.100000000000001" hidden="1" customHeight="1" x14ac:dyDescent="0.25">
      <c r="B8" s="5">
        <v>44570</v>
      </c>
      <c r="C8" s="4" t="s">
        <v>4</v>
      </c>
      <c r="D8" s="4">
        <v>5</v>
      </c>
      <c r="E8" s="6">
        <v>200</v>
      </c>
    </row>
    <row r="9" spans="2:5" ht="20.100000000000001" hidden="1" customHeight="1" x14ac:dyDescent="0.25">
      <c r="B9" s="5">
        <v>44571</v>
      </c>
      <c r="C9" s="4" t="s">
        <v>7</v>
      </c>
      <c r="D9" s="4">
        <v>12</v>
      </c>
      <c r="E9" s="6">
        <v>480</v>
      </c>
    </row>
    <row r="10" spans="2:5" ht="20.100000000000001" customHeight="1" x14ac:dyDescent="0.25">
      <c r="B10" s="5">
        <v>44572</v>
      </c>
      <c r="C10" s="4" t="s">
        <v>8</v>
      </c>
      <c r="D10" s="4">
        <v>15</v>
      </c>
      <c r="E10" s="6">
        <v>600</v>
      </c>
    </row>
    <row r="11" spans="2:5" ht="20.100000000000001" customHeight="1" x14ac:dyDescent="0.25">
      <c r="B11" s="5">
        <v>44573</v>
      </c>
      <c r="C11" s="4" t="s">
        <v>5</v>
      </c>
      <c r="D11" s="4">
        <v>6</v>
      </c>
      <c r="E11" s="6">
        <v>240</v>
      </c>
    </row>
    <row r="12" spans="2:5" ht="20.100000000000001" customHeight="1" x14ac:dyDescent="0.25">
      <c r="B12" s="5">
        <v>44574</v>
      </c>
      <c r="C12" s="4" t="s">
        <v>4</v>
      </c>
      <c r="D12" s="4">
        <v>8</v>
      </c>
      <c r="E12" s="6">
        <v>320</v>
      </c>
    </row>
    <row r="13" spans="2:5" ht="20.100000000000001" customHeight="1" x14ac:dyDescent="0.25">
      <c r="B13" s="5">
        <v>44575</v>
      </c>
      <c r="C13" s="4" t="s">
        <v>7</v>
      </c>
      <c r="D13" s="4">
        <v>12</v>
      </c>
      <c r="E13" s="6">
        <v>480</v>
      </c>
    </row>
    <row r="14" spans="2:5" ht="20.100000000000001" customHeight="1" x14ac:dyDescent="0.25">
      <c r="B14" s="5">
        <v>44576</v>
      </c>
      <c r="C14" s="4" t="s">
        <v>9</v>
      </c>
      <c r="D14" s="4">
        <v>15</v>
      </c>
      <c r="E14" s="6">
        <v>600</v>
      </c>
    </row>
    <row r="15" spans="2:5" ht="20.100000000000001" customHeight="1" x14ac:dyDescent="0.25">
      <c r="B15" s="2"/>
    </row>
    <row r="16" spans="2:5" ht="20.100000000000001" customHeight="1" x14ac:dyDescent="0.25">
      <c r="B16" s="2"/>
      <c r="C16" s="9" t="s">
        <v>10</v>
      </c>
    </row>
    <row r="17" spans="3:3" ht="20.100000000000001" customHeight="1" x14ac:dyDescent="0.25">
      <c r="C17" s="10" t="s">
        <v>12</v>
      </c>
    </row>
    <row r="18" spans="3:3" ht="20.100000000000001" customHeight="1" x14ac:dyDescent="0.25">
      <c r="C18" s="5" t="s">
        <v>86</v>
      </c>
    </row>
    <row r="19" spans="3:3" ht="60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0C281-6029-4D49-9E09-BA96C75D998D}">
  <sheetPr filterMode="1"/>
  <dimension ref="B2:F19"/>
  <sheetViews>
    <sheetView showGridLines="0" workbookViewId="0">
      <selection activeCell="J24" sqref="J24"/>
    </sheetView>
  </sheetViews>
  <sheetFormatPr defaultRowHeight="20.100000000000001" customHeight="1" x14ac:dyDescent="0.25"/>
  <cols>
    <col min="1" max="1" width="1.7109375" style="1" customWidth="1"/>
    <col min="2" max="2" width="10" style="1" customWidth="1"/>
    <col min="3" max="3" width="19.42578125" style="1" customWidth="1"/>
    <col min="4" max="4" width="12.28515625" style="1" customWidth="1"/>
    <col min="5" max="5" width="9.85546875" style="1" customWidth="1"/>
    <col min="6" max="6" width="6.85546875" style="1" customWidth="1"/>
    <col min="7" max="7" width="86" style="1" customWidth="1"/>
    <col min="8" max="16384" width="9.140625" style="1"/>
  </cols>
  <sheetData>
    <row r="2" spans="2:6" ht="20.100000000000001" customHeight="1" thickBot="1" x14ac:dyDescent="0.3">
      <c r="B2" s="18" t="s">
        <v>26</v>
      </c>
      <c r="C2" s="18"/>
      <c r="D2" s="18"/>
      <c r="E2" s="18"/>
      <c r="F2" s="18"/>
    </row>
    <row r="3" spans="2:6" ht="20.100000000000001" customHeight="1" thickTop="1" x14ac:dyDescent="0.25"/>
    <row r="4" spans="2:6" ht="20.100000000000001" customHeight="1" x14ac:dyDescent="0.25">
      <c r="B4" s="8" t="s">
        <v>12</v>
      </c>
      <c r="C4" s="8" t="s">
        <v>1</v>
      </c>
      <c r="D4" s="8" t="s">
        <v>13</v>
      </c>
      <c r="E4" s="8" t="s">
        <v>2</v>
      </c>
      <c r="F4" s="8" t="s">
        <v>3</v>
      </c>
    </row>
    <row r="5" spans="2:6" ht="20.100000000000001" customHeight="1" x14ac:dyDescent="0.25">
      <c r="B5" s="5">
        <v>44567</v>
      </c>
      <c r="C5" s="4" t="s">
        <v>4</v>
      </c>
      <c r="D5" s="4" t="s">
        <v>14</v>
      </c>
      <c r="E5" s="4">
        <v>5</v>
      </c>
      <c r="F5" s="6">
        <v>200</v>
      </c>
    </row>
    <row r="6" spans="2:6" ht="20.100000000000001" hidden="1" customHeight="1" x14ac:dyDescent="0.25">
      <c r="B6" s="5">
        <v>44568</v>
      </c>
      <c r="C6" s="4" t="s">
        <v>5</v>
      </c>
      <c r="D6" s="4" t="s">
        <v>15</v>
      </c>
      <c r="E6" s="4">
        <v>8</v>
      </c>
      <c r="F6" s="6">
        <v>320</v>
      </c>
    </row>
    <row r="7" spans="2:6" ht="20.100000000000001" hidden="1" customHeight="1" x14ac:dyDescent="0.25">
      <c r="B7" s="5">
        <v>44569</v>
      </c>
      <c r="C7" s="4" t="s">
        <v>6</v>
      </c>
      <c r="D7" s="4" t="s">
        <v>16</v>
      </c>
      <c r="E7" s="4">
        <v>9</v>
      </c>
      <c r="F7" s="6">
        <v>360</v>
      </c>
    </row>
    <row r="8" spans="2:6" ht="20.100000000000001" hidden="1" customHeight="1" x14ac:dyDescent="0.25">
      <c r="B8" s="5">
        <v>44570</v>
      </c>
      <c r="C8" s="4" t="s">
        <v>4</v>
      </c>
      <c r="D8" s="4" t="s">
        <v>17</v>
      </c>
      <c r="E8" s="4">
        <v>5</v>
      </c>
      <c r="F8" s="6">
        <v>200</v>
      </c>
    </row>
    <row r="9" spans="2:6" ht="20.100000000000001" hidden="1" customHeight="1" x14ac:dyDescent="0.25">
      <c r="B9" s="5">
        <v>44571</v>
      </c>
      <c r="C9" s="4" t="s">
        <v>7</v>
      </c>
      <c r="D9" s="4" t="s">
        <v>18</v>
      </c>
      <c r="E9" s="4">
        <v>12</v>
      </c>
      <c r="F9" s="6">
        <v>480</v>
      </c>
    </row>
    <row r="10" spans="2:6" ht="20.100000000000001" hidden="1" customHeight="1" x14ac:dyDescent="0.25">
      <c r="B10" s="5">
        <v>44572</v>
      </c>
      <c r="C10" s="4" t="s">
        <v>8</v>
      </c>
      <c r="D10" s="4" t="s">
        <v>19</v>
      </c>
      <c r="E10" s="4">
        <v>15</v>
      </c>
      <c r="F10" s="6">
        <v>600</v>
      </c>
    </row>
    <row r="11" spans="2:6" ht="20.100000000000001" hidden="1" customHeight="1" x14ac:dyDescent="0.25">
      <c r="B11" s="5">
        <v>44573</v>
      </c>
      <c r="C11" s="4" t="s">
        <v>5</v>
      </c>
      <c r="D11" s="4" t="s">
        <v>20</v>
      </c>
      <c r="E11" s="4">
        <v>6</v>
      </c>
      <c r="F11" s="6">
        <v>240</v>
      </c>
    </row>
    <row r="12" spans="2:6" ht="20.100000000000001" hidden="1" customHeight="1" x14ac:dyDescent="0.25">
      <c r="B12" s="5">
        <v>44574</v>
      </c>
      <c r="C12" s="4" t="s">
        <v>4</v>
      </c>
      <c r="D12" s="4" t="s">
        <v>15</v>
      </c>
      <c r="E12" s="4">
        <v>8</v>
      </c>
      <c r="F12" s="6">
        <v>320</v>
      </c>
    </row>
    <row r="13" spans="2:6" ht="20.100000000000001" hidden="1" customHeight="1" x14ac:dyDescent="0.25">
      <c r="B13" s="5">
        <v>44575</v>
      </c>
      <c r="C13" s="4" t="s">
        <v>7</v>
      </c>
      <c r="D13" s="4" t="s">
        <v>17</v>
      </c>
      <c r="E13" s="4">
        <v>12</v>
      </c>
      <c r="F13" s="6">
        <v>480</v>
      </c>
    </row>
    <row r="14" spans="2:6" ht="20.100000000000001" customHeight="1" x14ac:dyDescent="0.25">
      <c r="B14" s="5">
        <v>44576</v>
      </c>
      <c r="C14" s="4" t="s">
        <v>9</v>
      </c>
      <c r="D14" s="4" t="s">
        <v>14</v>
      </c>
      <c r="E14" s="4">
        <v>15</v>
      </c>
      <c r="F14" s="6">
        <v>600</v>
      </c>
    </row>
    <row r="16" spans="2:6" ht="20.100000000000001" customHeight="1" x14ac:dyDescent="0.25">
      <c r="C16" s="9" t="s">
        <v>10</v>
      </c>
    </row>
    <row r="17" spans="3:6" ht="20.100000000000001" customHeight="1" x14ac:dyDescent="0.25">
      <c r="C17" s="10" t="s">
        <v>21</v>
      </c>
    </row>
    <row r="18" spans="3:6" ht="20.100000000000001" customHeight="1" x14ac:dyDescent="0.25">
      <c r="C18" s="4" t="b">
        <f>EXACT(D5,"NEW YORK")</f>
        <v>1</v>
      </c>
      <c r="D18" s="19" t="s">
        <v>87</v>
      </c>
      <c r="E18" s="20"/>
      <c r="F18" s="21"/>
    </row>
    <row r="19" spans="3:6" ht="60" customHeight="1" x14ac:dyDescent="0.25"/>
  </sheetData>
  <mergeCells count="2">
    <mergeCell ref="B2:F2"/>
    <mergeCell ref="D18:F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230CB-846E-4342-9FF9-AE24421375E9}">
  <sheetPr filterMode="1"/>
  <dimension ref="B2:V30"/>
  <sheetViews>
    <sheetView showGridLines="0" workbookViewId="0">
      <selection activeCell="H28" sqref="H28"/>
    </sheetView>
  </sheetViews>
  <sheetFormatPr defaultRowHeight="20.100000000000001" customHeight="1" x14ac:dyDescent="0.25"/>
  <cols>
    <col min="1" max="1" width="2.28515625" style="1" customWidth="1"/>
    <col min="2" max="2" width="11.85546875" style="1" customWidth="1"/>
    <col min="3" max="3" width="13.28515625" style="1" customWidth="1"/>
    <col min="4" max="4" width="12" style="1" customWidth="1"/>
    <col min="5" max="5" width="9.5703125" style="1" customWidth="1"/>
    <col min="6" max="6" width="9.140625" style="1"/>
    <col min="7" max="7" width="104.42578125" style="1" customWidth="1"/>
    <col min="8" max="16384" width="9.140625" style="1"/>
  </cols>
  <sheetData>
    <row r="2" spans="2:22" ht="20.100000000000001" customHeight="1" thickBot="1" x14ac:dyDescent="0.3">
      <c r="B2" s="18" t="s">
        <v>25</v>
      </c>
      <c r="C2" s="18"/>
      <c r="D2" s="18"/>
      <c r="E2" s="18"/>
      <c r="F2" s="18"/>
    </row>
    <row r="3" spans="2:22" ht="20.100000000000001" customHeight="1" thickTop="1" x14ac:dyDescent="0.25"/>
    <row r="4" spans="2:22" ht="20.100000000000001" customHeight="1" x14ac:dyDescent="0.25">
      <c r="B4" s="8" t="s">
        <v>12</v>
      </c>
      <c r="C4" s="8" t="s">
        <v>1</v>
      </c>
      <c r="D4" s="8" t="s">
        <v>13</v>
      </c>
      <c r="E4" s="8" t="s">
        <v>2</v>
      </c>
      <c r="F4" s="8" t="s">
        <v>3</v>
      </c>
    </row>
    <row r="5" spans="2:22" ht="20.100000000000001" customHeight="1" x14ac:dyDescent="0.25">
      <c r="B5" s="5">
        <v>44567</v>
      </c>
      <c r="C5" s="4" t="s">
        <v>4</v>
      </c>
      <c r="D5" s="4" t="s">
        <v>14</v>
      </c>
      <c r="E5" s="4">
        <v>5</v>
      </c>
      <c r="F5" s="6">
        <v>200</v>
      </c>
    </row>
    <row r="6" spans="2:22" ht="20.100000000000001" hidden="1" customHeight="1" x14ac:dyDescent="0.25">
      <c r="B6" s="5">
        <v>44568</v>
      </c>
      <c r="C6" s="4" t="s">
        <v>5</v>
      </c>
      <c r="D6" s="4" t="s">
        <v>15</v>
      </c>
      <c r="E6" s="4">
        <v>8</v>
      </c>
      <c r="F6" s="6">
        <v>320</v>
      </c>
    </row>
    <row r="7" spans="2:22" ht="20.100000000000001" hidden="1" customHeight="1" x14ac:dyDescent="0.25">
      <c r="B7" s="5">
        <v>44569</v>
      </c>
      <c r="C7" s="4" t="s">
        <v>6</v>
      </c>
      <c r="D7" s="4" t="s">
        <v>16</v>
      </c>
      <c r="E7" s="4">
        <v>9</v>
      </c>
      <c r="F7" s="6">
        <v>360</v>
      </c>
      <c r="R7" s="2"/>
      <c r="V7" s="3"/>
    </row>
    <row r="8" spans="2:22" ht="20.100000000000001" customHeight="1" x14ac:dyDescent="0.25">
      <c r="B8" s="5">
        <v>44570</v>
      </c>
      <c r="C8" s="4" t="s">
        <v>4</v>
      </c>
      <c r="D8" s="4" t="s">
        <v>17</v>
      </c>
      <c r="E8" s="4">
        <v>5</v>
      </c>
      <c r="F8" s="6">
        <v>200</v>
      </c>
      <c r="R8" s="2"/>
      <c r="V8" s="3"/>
    </row>
    <row r="9" spans="2:22" ht="20.100000000000001" hidden="1" customHeight="1" x14ac:dyDescent="0.25">
      <c r="B9" s="5">
        <v>44571</v>
      </c>
      <c r="C9" s="4" t="s">
        <v>7</v>
      </c>
      <c r="D9" s="4" t="s">
        <v>18</v>
      </c>
      <c r="E9" s="4">
        <v>12</v>
      </c>
      <c r="F9" s="6">
        <v>480</v>
      </c>
      <c r="R9" s="2"/>
      <c r="V9" s="3"/>
    </row>
    <row r="10" spans="2:22" ht="20.100000000000001" hidden="1" customHeight="1" x14ac:dyDescent="0.25">
      <c r="B10" s="5">
        <v>44572</v>
      </c>
      <c r="C10" s="4" t="s">
        <v>8</v>
      </c>
      <c r="D10" s="4" t="s">
        <v>19</v>
      </c>
      <c r="E10" s="4">
        <v>15</v>
      </c>
      <c r="F10" s="6">
        <v>600</v>
      </c>
      <c r="R10" s="2"/>
      <c r="V10" s="3"/>
    </row>
    <row r="11" spans="2:22" ht="20.100000000000001" hidden="1" customHeight="1" x14ac:dyDescent="0.25">
      <c r="B11" s="5">
        <v>44573</v>
      </c>
      <c r="C11" s="4" t="s">
        <v>5</v>
      </c>
      <c r="D11" s="4" t="s">
        <v>20</v>
      </c>
      <c r="E11" s="4">
        <v>6</v>
      </c>
      <c r="F11" s="6">
        <v>240</v>
      </c>
      <c r="R11" s="2"/>
      <c r="V11" s="3"/>
    </row>
    <row r="12" spans="2:22" ht="20.100000000000001" hidden="1" customHeight="1" x14ac:dyDescent="0.25">
      <c r="B12" s="5">
        <v>44574</v>
      </c>
      <c r="C12" s="4" t="s">
        <v>4</v>
      </c>
      <c r="D12" s="4" t="s">
        <v>15</v>
      </c>
      <c r="E12" s="4">
        <v>8</v>
      </c>
      <c r="F12" s="6">
        <v>320</v>
      </c>
      <c r="R12" s="2"/>
      <c r="V12" s="3"/>
    </row>
    <row r="13" spans="2:22" ht="20.100000000000001" customHeight="1" x14ac:dyDescent="0.25">
      <c r="B13" s="5">
        <v>44575</v>
      </c>
      <c r="C13" s="4" t="s">
        <v>7</v>
      </c>
      <c r="D13" s="4" t="s">
        <v>17</v>
      </c>
      <c r="E13" s="4">
        <v>12</v>
      </c>
      <c r="F13" s="6">
        <v>480</v>
      </c>
      <c r="R13" s="2"/>
      <c r="V13" s="3"/>
    </row>
    <row r="14" spans="2:22" ht="20.100000000000001" customHeight="1" x14ac:dyDescent="0.25">
      <c r="B14" s="5">
        <v>44576</v>
      </c>
      <c r="C14" s="4" t="s">
        <v>9</v>
      </c>
      <c r="D14" s="4" t="s">
        <v>14</v>
      </c>
      <c r="E14" s="4">
        <v>15</v>
      </c>
      <c r="F14" s="6">
        <v>600</v>
      </c>
      <c r="R14" s="2"/>
      <c r="V14" s="3"/>
    </row>
    <row r="15" spans="2:22" ht="20.100000000000001" customHeight="1" x14ac:dyDescent="0.25">
      <c r="R15" s="2"/>
      <c r="V15" s="3"/>
    </row>
    <row r="16" spans="2:22" ht="20.100000000000001" customHeight="1" x14ac:dyDescent="0.25">
      <c r="R16" s="2"/>
      <c r="V16" s="3"/>
    </row>
    <row r="17" spans="3:22" ht="20.100000000000001" customHeight="1" x14ac:dyDescent="0.25">
      <c r="C17" s="9" t="s">
        <v>10</v>
      </c>
    </row>
    <row r="18" spans="3:22" ht="20.100000000000001" customHeight="1" x14ac:dyDescent="0.25">
      <c r="C18" s="10" t="s">
        <v>13</v>
      </c>
    </row>
    <row r="19" spans="3:22" ht="20.100000000000001" customHeight="1" x14ac:dyDescent="0.25">
      <c r="C19" s="4" t="s">
        <v>22</v>
      </c>
    </row>
    <row r="20" spans="3:22" ht="99" customHeight="1" x14ac:dyDescent="0.25"/>
    <row r="21" spans="3:22" ht="20.100000000000001" customHeight="1" x14ac:dyDescent="0.25">
      <c r="R21" s="2"/>
      <c r="V21" s="3"/>
    </row>
    <row r="22" spans="3:22" ht="20.100000000000001" customHeight="1" x14ac:dyDescent="0.25">
      <c r="R22" s="2"/>
      <c r="V22" s="3"/>
    </row>
    <row r="23" spans="3:22" ht="20.100000000000001" customHeight="1" x14ac:dyDescent="0.25">
      <c r="R23" s="2"/>
      <c r="V23" s="3"/>
    </row>
    <row r="24" spans="3:22" ht="20.100000000000001" customHeight="1" x14ac:dyDescent="0.25">
      <c r="R24" s="2"/>
      <c r="V24" s="3"/>
    </row>
    <row r="25" spans="3:22" ht="20.100000000000001" customHeight="1" x14ac:dyDescent="0.25">
      <c r="R25" s="2"/>
      <c r="V25" s="3"/>
    </row>
    <row r="26" spans="3:22" ht="20.100000000000001" customHeight="1" x14ac:dyDescent="0.25">
      <c r="R26" s="2"/>
      <c r="V26" s="3"/>
    </row>
    <row r="27" spans="3:22" ht="20.100000000000001" customHeight="1" x14ac:dyDescent="0.25">
      <c r="R27" s="2"/>
      <c r="V27" s="3"/>
    </row>
    <row r="28" spans="3:22" ht="20.100000000000001" customHeight="1" x14ac:dyDescent="0.25">
      <c r="R28" s="2"/>
      <c r="V28" s="3"/>
    </row>
    <row r="29" spans="3:22" ht="20.100000000000001" customHeight="1" x14ac:dyDescent="0.25">
      <c r="R29" s="2"/>
      <c r="V29" s="3"/>
    </row>
    <row r="30" spans="3:22" ht="20.100000000000001" customHeight="1" x14ac:dyDescent="0.25">
      <c r="R30" s="2"/>
      <c r="V30" s="3"/>
    </row>
  </sheetData>
  <mergeCells count="1">
    <mergeCell ref="B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699FA-0DEC-407B-8CEC-D1DF76875997}">
  <sheetPr filterMode="1"/>
  <dimension ref="B2:F19"/>
  <sheetViews>
    <sheetView showGridLines="0" workbookViewId="0">
      <selection activeCell="H42" sqref="H42"/>
    </sheetView>
  </sheetViews>
  <sheetFormatPr defaultRowHeight="20.100000000000001" customHeight="1" x14ac:dyDescent="0.25"/>
  <cols>
    <col min="1" max="1" width="3" style="1" customWidth="1"/>
    <col min="2" max="2" width="11" style="1" customWidth="1"/>
    <col min="3" max="3" width="14.28515625" style="1" customWidth="1"/>
    <col min="4" max="4" width="12.5703125" style="1" customWidth="1"/>
    <col min="5" max="5" width="10.7109375" style="1" customWidth="1"/>
    <col min="6" max="6" width="8.140625" style="1" customWidth="1"/>
    <col min="7" max="7" width="118.140625" style="1" customWidth="1"/>
    <col min="8" max="16384" width="9.140625" style="1"/>
  </cols>
  <sheetData>
    <row r="2" spans="2:6" ht="20.100000000000001" customHeight="1" thickBot="1" x14ac:dyDescent="0.3">
      <c r="B2" s="18" t="s">
        <v>24</v>
      </c>
      <c r="C2" s="18"/>
      <c r="D2" s="18"/>
      <c r="E2" s="18"/>
      <c r="F2" s="18"/>
    </row>
    <row r="3" spans="2:6" ht="20.100000000000001" customHeight="1" thickTop="1" x14ac:dyDescent="0.25"/>
    <row r="4" spans="2:6" ht="20.100000000000001" customHeight="1" x14ac:dyDescent="0.25">
      <c r="B4" s="8" t="s">
        <v>12</v>
      </c>
      <c r="C4" s="8" t="s">
        <v>1</v>
      </c>
      <c r="D4" s="8" t="s">
        <v>13</v>
      </c>
      <c r="E4" s="8" t="s">
        <v>2</v>
      </c>
      <c r="F4" s="8" t="s">
        <v>3</v>
      </c>
    </row>
    <row r="5" spans="2:6" ht="20.100000000000001" hidden="1" customHeight="1" x14ac:dyDescent="0.25">
      <c r="B5" s="5">
        <v>44567</v>
      </c>
      <c r="C5" s="4" t="s">
        <v>4</v>
      </c>
      <c r="D5" s="4" t="s">
        <v>14</v>
      </c>
      <c r="E5" s="4">
        <v>5</v>
      </c>
      <c r="F5" s="6">
        <v>200</v>
      </c>
    </row>
    <row r="6" spans="2:6" ht="20.100000000000001" hidden="1" customHeight="1" x14ac:dyDescent="0.25">
      <c r="B6" s="5">
        <v>44568</v>
      </c>
      <c r="C6" s="4" t="s">
        <v>5</v>
      </c>
      <c r="D6" s="4" t="s">
        <v>15</v>
      </c>
      <c r="E6" s="4">
        <v>8</v>
      </c>
      <c r="F6" s="6">
        <v>320</v>
      </c>
    </row>
    <row r="7" spans="2:6" ht="20.100000000000001" hidden="1" customHeight="1" x14ac:dyDescent="0.25">
      <c r="B7" s="5">
        <v>44569</v>
      </c>
      <c r="C7" s="4" t="s">
        <v>6</v>
      </c>
      <c r="D7" s="4" t="s">
        <v>16</v>
      </c>
      <c r="E7" s="4">
        <v>9</v>
      </c>
      <c r="F7" s="6">
        <v>360</v>
      </c>
    </row>
    <row r="8" spans="2:6" ht="20.100000000000001" hidden="1" customHeight="1" x14ac:dyDescent="0.25">
      <c r="B8" s="5">
        <v>44570</v>
      </c>
      <c r="C8" s="4" t="s">
        <v>4</v>
      </c>
      <c r="D8" s="4" t="s">
        <v>17</v>
      </c>
      <c r="E8" s="4">
        <v>5</v>
      </c>
      <c r="F8" s="6">
        <v>200</v>
      </c>
    </row>
    <row r="9" spans="2:6" ht="20.100000000000001" customHeight="1" x14ac:dyDescent="0.25">
      <c r="B9" s="5">
        <v>44571</v>
      </c>
      <c r="C9" s="4" t="s">
        <v>7</v>
      </c>
      <c r="D9" s="4" t="s">
        <v>18</v>
      </c>
      <c r="E9" s="4">
        <v>12</v>
      </c>
      <c r="F9" s="6">
        <v>480</v>
      </c>
    </row>
    <row r="10" spans="2:6" ht="20.100000000000001" hidden="1" customHeight="1" x14ac:dyDescent="0.25">
      <c r="B10" s="5">
        <v>44572</v>
      </c>
      <c r="C10" s="4" t="s">
        <v>8</v>
      </c>
      <c r="D10" s="4" t="s">
        <v>19</v>
      </c>
      <c r="E10" s="4">
        <v>15</v>
      </c>
      <c r="F10" s="6">
        <v>600</v>
      </c>
    </row>
    <row r="11" spans="2:6" ht="20.100000000000001" hidden="1" customHeight="1" x14ac:dyDescent="0.25">
      <c r="B11" s="5">
        <v>44573</v>
      </c>
      <c r="C11" s="4" t="s">
        <v>5</v>
      </c>
      <c r="D11" s="4" t="s">
        <v>20</v>
      </c>
      <c r="E11" s="4">
        <v>6</v>
      </c>
      <c r="F11" s="6">
        <v>240</v>
      </c>
    </row>
    <row r="12" spans="2:6" ht="20.100000000000001" hidden="1" customHeight="1" x14ac:dyDescent="0.25">
      <c r="B12" s="5">
        <v>44574</v>
      </c>
      <c r="C12" s="4" t="s">
        <v>4</v>
      </c>
      <c r="D12" s="4" t="s">
        <v>15</v>
      </c>
      <c r="E12" s="4">
        <v>8</v>
      </c>
      <c r="F12" s="6">
        <v>320</v>
      </c>
    </row>
    <row r="13" spans="2:6" ht="20.100000000000001" customHeight="1" x14ac:dyDescent="0.25">
      <c r="B13" s="5">
        <v>44575</v>
      </c>
      <c r="C13" s="4" t="s">
        <v>7</v>
      </c>
      <c r="D13" s="4" t="s">
        <v>17</v>
      </c>
      <c r="E13" s="4">
        <v>12</v>
      </c>
      <c r="F13" s="6">
        <v>480</v>
      </c>
    </row>
    <row r="14" spans="2:6" ht="20.100000000000001" customHeight="1" x14ac:dyDescent="0.25">
      <c r="B14" s="5">
        <v>44576</v>
      </c>
      <c r="C14" s="4" t="s">
        <v>9</v>
      </c>
      <c r="D14" s="4" t="s">
        <v>14</v>
      </c>
      <c r="E14" s="4">
        <v>15</v>
      </c>
      <c r="F14" s="6">
        <v>600</v>
      </c>
    </row>
    <row r="16" spans="2:6" ht="20.100000000000001" customHeight="1" x14ac:dyDescent="0.25">
      <c r="C16" s="9" t="s">
        <v>10</v>
      </c>
    </row>
    <row r="17" spans="3:3" ht="20.100000000000001" customHeight="1" x14ac:dyDescent="0.25">
      <c r="C17" s="10" t="s">
        <v>1</v>
      </c>
    </row>
    <row r="18" spans="3:3" ht="20.100000000000001" customHeight="1" x14ac:dyDescent="0.25">
      <c r="C18" s="4" t="s">
        <v>23</v>
      </c>
    </row>
    <row r="19" spans="3:3" ht="162" customHeight="1" x14ac:dyDescent="0.25"/>
  </sheetData>
  <mergeCells count="1"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E06B1-B535-4A7C-8A31-7830BE717685}">
  <sheetPr filterMode="1"/>
  <dimension ref="B2:F20"/>
  <sheetViews>
    <sheetView showGridLines="0" workbookViewId="0">
      <selection activeCell="C19" sqref="C19"/>
    </sheetView>
  </sheetViews>
  <sheetFormatPr defaultRowHeight="20.100000000000001" customHeight="1" x14ac:dyDescent="0.25"/>
  <cols>
    <col min="1" max="1" width="2.5703125" style="1" customWidth="1"/>
    <col min="2" max="2" width="11.85546875" style="1" customWidth="1"/>
    <col min="3" max="3" width="13.85546875" style="1" customWidth="1"/>
    <col min="4" max="4" width="11.85546875" style="1" customWidth="1"/>
    <col min="5" max="5" width="11" style="1" customWidth="1"/>
    <col min="6" max="6" width="7.7109375" style="1" customWidth="1"/>
    <col min="7" max="7" width="123" style="1" customWidth="1"/>
    <col min="8" max="16384" width="9.140625" style="1"/>
  </cols>
  <sheetData>
    <row r="2" spans="2:6" ht="20.100000000000001" customHeight="1" thickBot="1" x14ac:dyDescent="0.3">
      <c r="B2" s="18" t="s">
        <v>85</v>
      </c>
      <c r="C2" s="18"/>
      <c r="D2" s="18"/>
      <c r="E2" s="18"/>
      <c r="F2" s="18"/>
    </row>
    <row r="3" spans="2:6" ht="20.100000000000001" customHeight="1" thickTop="1" x14ac:dyDescent="0.25"/>
    <row r="4" spans="2:6" ht="20.100000000000001" customHeight="1" x14ac:dyDescent="0.25">
      <c r="B4" s="8" t="s">
        <v>12</v>
      </c>
      <c r="C4" s="8" t="s">
        <v>1</v>
      </c>
      <c r="D4" s="8" t="s">
        <v>13</v>
      </c>
      <c r="E4" s="8" t="s">
        <v>2</v>
      </c>
      <c r="F4" s="8" t="s">
        <v>3</v>
      </c>
    </row>
    <row r="5" spans="2:6" ht="20.100000000000001" hidden="1" customHeight="1" x14ac:dyDescent="0.25">
      <c r="B5" s="5">
        <v>44567</v>
      </c>
      <c r="C5" s="4" t="s">
        <v>4</v>
      </c>
      <c r="D5" s="4" t="s">
        <v>14</v>
      </c>
      <c r="E5" s="4">
        <v>5</v>
      </c>
      <c r="F5" s="6">
        <v>200</v>
      </c>
    </row>
    <row r="6" spans="2:6" ht="20.100000000000001" hidden="1" customHeight="1" x14ac:dyDescent="0.25">
      <c r="B6" s="5">
        <v>44568</v>
      </c>
      <c r="C6" s="4" t="s">
        <v>5</v>
      </c>
      <c r="D6" s="4" t="s">
        <v>15</v>
      </c>
      <c r="E6" s="4">
        <v>8</v>
      </c>
      <c r="F6" s="6">
        <v>320</v>
      </c>
    </row>
    <row r="7" spans="2:6" ht="20.100000000000001" customHeight="1" x14ac:dyDescent="0.25">
      <c r="B7" s="5">
        <v>44569</v>
      </c>
      <c r="C7" s="4" t="s">
        <v>6</v>
      </c>
      <c r="D7" s="4" t="s">
        <v>16</v>
      </c>
      <c r="E7" s="4">
        <v>9</v>
      </c>
      <c r="F7" s="6">
        <v>360</v>
      </c>
    </row>
    <row r="8" spans="2:6" ht="20.100000000000001" hidden="1" customHeight="1" x14ac:dyDescent="0.25">
      <c r="B8" s="5">
        <v>44570</v>
      </c>
      <c r="C8" s="4" t="s">
        <v>4</v>
      </c>
      <c r="D8" s="4" t="s">
        <v>17</v>
      </c>
      <c r="E8" s="4">
        <v>5</v>
      </c>
      <c r="F8" s="6">
        <v>200</v>
      </c>
    </row>
    <row r="9" spans="2:6" ht="20.100000000000001" customHeight="1" x14ac:dyDescent="0.25">
      <c r="B9" s="5">
        <v>44571</v>
      </c>
      <c r="C9" s="4" t="s">
        <v>7</v>
      </c>
      <c r="D9" s="4" t="s">
        <v>18</v>
      </c>
      <c r="E9" s="4">
        <v>12</v>
      </c>
      <c r="F9" s="6">
        <v>480</v>
      </c>
    </row>
    <row r="10" spans="2:6" ht="20.100000000000001" customHeight="1" x14ac:dyDescent="0.25">
      <c r="B10" s="5">
        <v>44572</v>
      </c>
      <c r="C10" s="4" t="s">
        <v>8</v>
      </c>
      <c r="D10" s="4" t="s">
        <v>19</v>
      </c>
      <c r="E10" s="4">
        <v>15</v>
      </c>
      <c r="F10" s="6">
        <v>600</v>
      </c>
    </row>
    <row r="11" spans="2:6" ht="20.100000000000001" hidden="1" customHeight="1" x14ac:dyDescent="0.25">
      <c r="B11" s="5">
        <v>44573</v>
      </c>
      <c r="C11" s="4" t="s">
        <v>5</v>
      </c>
      <c r="D11" s="4" t="s">
        <v>20</v>
      </c>
      <c r="E11" s="4">
        <v>6</v>
      </c>
      <c r="F11" s="6">
        <v>240</v>
      </c>
    </row>
    <row r="12" spans="2:6" ht="20.100000000000001" hidden="1" customHeight="1" x14ac:dyDescent="0.25">
      <c r="B12" s="5">
        <v>44574</v>
      </c>
      <c r="C12" s="4" t="s">
        <v>4</v>
      </c>
      <c r="D12" s="4" t="s">
        <v>15</v>
      </c>
      <c r="E12" s="4">
        <v>8</v>
      </c>
      <c r="F12" s="6">
        <v>320</v>
      </c>
    </row>
    <row r="13" spans="2:6" ht="20.100000000000001" customHeight="1" x14ac:dyDescent="0.25">
      <c r="B13" s="5">
        <v>44575</v>
      </c>
      <c r="C13" s="4" t="s">
        <v>7</v>
      </c>
      <c r="D13" s="4" t="s">
        <v>17</v>
      </c>
      <c r="E13" s="4">
        <v>12</v>
      </c>
      <c r="F13" s="6">
        <v>480</v>
      </c>
    </row>
    <row r="14" spans="2:6" ht="20.100000000000001" customHeight="1" x14ac:dyDescent="0.25">
      <c r="B14" s="5">
        <v>44576</v>
      </c>
      <c r="C14" s="4" t="s">
        <v>9</v>
      </c>
      <c r="D14" s="4" t="s">
        <v>14</v>
      </c>
      <c r="E14" s="4">
        <v>15</v>
      </c>
      <c r="F14" s="6">
        <v>600</v>
      </c>
    </row>
    <row r="17" spans="3:3" ht="20.100000000000001" customHeight="1" x14ac:dyDescent="0.25">
      <c r="C17" s="9" t="s">
        <v>10</v>
      </c>
    </row>
    <row r="18" spans="3:3" ht="20.100000000000001" customHeight="1" x14ac:dyDescent="0.25">
      <c r="C18" s="10" t="s">
        <v>3</v>
      </c>
    </row>
    <row r="19" spans="3:3" ht="20.100000000000001" customHeight="1" x14ac:dyDescent="0.25">
      <c r="C19" s="4" t="b">
        <f>F5&gt;350</f>
        <v>0</v>
      </c>
    </row>
    <row r="20" spans="3:3" ht="138" customHeight="1" x14ac:dyDescent="0.25"/>
  </sheetData>
  <mergeCells count="1">
    <mergeCell ref="B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5550-96DC-4803-953F-69E400602ADE}">
  <sheetPr filterMode="1"/>
  <dimension ref="B2:F20"/>
  <sheetViews>
    <sheetView showGridLines="0" workbookViewId="0">
      <selection activeCell="I22" sqref="I22"/>
    </sheetView>
  </sheetViews>
  <sheetFormatPr defaultRowHeight="20.100000000000001" customHeight="1" x14ac:dyDescent="0.25"/>
  <cols>
    <col min="1" max="1" width="3.140625" style="1" customWidth="1"/>
    <col min="2" max="2" width="11.7109375" style="1" customWidth="1"/>
    <col min="3" max="3" width="13.7109375" style="1" customWidth="1"/>
    <col min="4" max="4" width="12.42578125" style="1" customWidth="1"/>
    <col min="5" max="5" width="10.7109375" style="1" customWidth="1"/>
    <col min="6" max="6" width="8.140625" style="1" customWidth="1"/>
    <col min="7" max="7" width="99.140625" style="1" customWidth="1"/>
    <col min="8" max="16384" width="9.140625" style="1"/>
  </cols>
  <sheetData>
    <row r="2" spans="2:6" ht="20.100000000000001" customHeight="1" thickBot="1" x14ac:dyDescent="0.3">
      <c r="B2" s="18" t="s">
        <v>29</v>
      </c>
      <c r="C2" s="18"/>
      <c r="D2" s="18"/>
      <c r="E2" s="18"/>
      <c r="F2" s="18"/>
    </row>
    <row r="3" spans="2:6" ht="20.100000000000001" customHeight="1" thickTop="1" x14ac:dyDescent="0.25"/>
    <row r="4" spans="2:6" ht="20.100000000000001" customHeight="1" x14ac:dyDescent="0.25">
      <c r="B4" s="8" t="s">
        <v>12</v>
      </c>
      <c r="C4" s="8" t="s">
        <v>1</v>
      </c>
      <c r="D4" s="8" t="s">
        <v>13</v>
      </c>
      <c r="E4" s="8" t="s">
        <v>2</v>
      </c>
      <c r="F4" s="8" t="s">
        <v>3</v>
      </c>
    </row>
    <row r="5" spans="2:6" ht="20.100000000000001" hidden="1" customHeight="1" x14ac:dyDescent="0.25">
      <c r="B5" s="5">
        <v>44567</v>
      </c>
      <c r="C5" s="4" t="s">
        <v>4</v>
      </c>
      <c r="D5" s="4" t="s">
        <v>14</v>
      </c>
      <c r="E5" s="4">
        <v>5</v>
      </c>
      <c r="F5" s="6">
        <v>200</v>
      </c>
    </row>
    <row r="6" spans="2:6" ht="20.100000000000001" hidden="1" customHeight="1" x14ac:dyDescent="0.25">
      <c r="B6" s="5">
        <v>44568</v>
      </c>
      <c r="C6" s="4" t="s">
        <v>5</v>
      </c>
      <c r="D6" s="4" t="s">
        <v>15</v>
      </c>
      <c r="E6" s="4">
        <v>8</v>
      </c>
      <c r="F6" s="6">
        <v>320</v>
      </c>
    </row>
    <row r="7" spans="2:6" ht="20.100000000000001" hidden="1" customHeight="1" x14ac:dyDescent="0.25">
      <c r="B7" s="5">
        <v>44569</v>
      </c>
      <c r="C7" s="4" t="s">
        <v>6</v>
      </c>
      <c r="D7" s="4" t="s">
        <v>16</v>
      </c>
      <c r="E7" s="4">
        <v>9</v>
      </c>
      <c r="F7" s="6">
        <v>360</v>
      </c>
    </row>
    <row r="8" spans="2:6" ht="20.100000000000001" hidden="1" customHeight="1" x14ac:dyDescent="0.25">
      <c r="B8" s="5">
        <v>44570</v>
      </c>
      <c r="C8" s="4" t="s">
        <v>4</v>
      </c>
      <c r="D8" s="4" t="s">
        <v>17</v>
      </c>
      <c r="E8" s="4">
        <v>5</v>
      </c>
      <c r="F8" s="6">
        <v>200</v>
      </c>
    </row>
    <row r="9" spans="2:6" ht="20.100000000000001" hidden="1" customHeight="1" x14ac:dyDescent="0.25">
      <c r="B9" s="5">
        <v>44571</v>
      </c>
      <c r="C9" s="4" t="s">
        <v>7</v>
      </c>
      <c r="D9" s="4" t="s">
        <v>18</v>
      </c>
      <c r="E9" s="4">
        <v>12</v>
      </c>
      <c r="F9" s="6">
        <v>480</v>
      </c>
    </row>
    <row r="10" spans="2:6" ht="20.100000000000001" hidden="1" customHeight="1" x14ac:dyDescent="0.25">
      <c r="B10" s="5">
        <v>44572</v>
      </c>
      <c r="C10" s="4" t="s">
        <v>8</v>
      </c>
      <c r="D10" s="4" t="s">
        <v>19</v>
      </c>
      <c r="E10" s="4">
        <v>15</v>
      </c>
      <c r="F10" s="6">
        <v>600</v>
      </c>
    </row>
    <row r="11" spans="2:6" ht="20.100000000000001" hidden="1" customHeight="1" x14ac:dyDescent="0.25">
      <c r="B11" s="5">
        <v>44573</v>
      </c>
      <c r="C11" s="4" t="s">
        <v>5</v>
      </c>
      <c r="D11" s="4" t="s">
        <v>20</v>
      </c>
      <c r="E11" s="4">
        <v>6</v>
      </c>
      <c r="F11" s="6">
        <v>240</v>
      </c>
    </row>
    <row r="12" spans="2:6" ht="20.100000000000001" hidden="1" customHeight="1" x14ac:dyDescent="0.25">
      <c r="B12" s="5">
        <v>44574</v>
      </c>
      <c r="C12" s="4" t="s">
        <v>4</v>
      </c>
      <c r="D12" s="4" t="s">
        <v>15</v>
      </c>
      <c r="E12" s="4">
        <v>8</v>
      </c>
      <c r="F12" s="6">
        <v>320</v>
      </c>
    </row>
    <row r="13" spans="2:6" ht="20.100000000000001" customHeight="1" x14ac:dyDescent="0.25">
      <c r="B13" s="5">
        <v>44575</v>
      </c>
      <c r="C13" s="4" t="s">
        <v>7</v>
      </c>
      <c r="D13" s="4" t="s">
        <v>17</v>
      </c>
      <c r="E13" s="4">
        <v>12</v>
      </c>
      <c r="F13" s="6">
        <v>480</v>
      </c>
    </row>
    <row r="14" spans="2:6" ht="20.100000000000001" customHeight="1" x14ac:dyDescent="0.25">
      <c r="B14" s="5">
        <v>44576</v>
      </c>
      <c r="C14" s="4" t="s">
        <v>9</v>
      </c>
      <c r="D14" s="4" t="s">
        <v>14</v>
      </c>
      <c r="E14" s="4">
        <v>15</v>
      </c>
      <c r="F14" s="6">
        <v>600</v>
      </c>
    </row>
    <row r="17" spans="3:4" ht="20.100000000000001" customHeight="1" x14ac:dyDescent="0.25">
      <c r="C17" s="22" t="s">
        <v>10</v>
      </c>
      <c r="D17" s="22"/>
    </row>
    <row r="18" spans="3:4" ht="20.100000000000001" customHeight="1" x14ac:dyDescent="0.25">
      <c r="C18" s="10" t="s">
        <v>13</v>
      </c>
      <c r="D18" s="10" t="s">
        <v>3</v>
      </c>
    </row>
    <row r="19" spans="3:4" ht="20.100000000000001" customHeight="1" x14ac:dyDescent="0.25">
      <c r="C19" s="4" t="s">
        <v>17</v>
      </c>
      <c r="D19" s="4" t="s">
        <v>30</v>
      </c>
    </row>
    <row r="20" spans="3:4" ht="40.5" customHeight="1" x14ac:dyDescent="0.25"/>
  </sheetData>
  <mergeCells count="2">
    <mergeCell ref="B2:F2"/>
    <mergeCell ref="C17:D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98AF7-031A-4FB8-B031-61F463E5F38B}">
  <sheetPr filterMode="1"/>
  <dimension ref="B2:F21"/>
  <sheetViews>
    <sheetView showGridLines="0" workbookViewId="0">
      <selection activeCell="J24" sqref="J24"/>
    </sheetView>
  </sheetViews>
  <sheetFormatPr defaultRowHeight="20.100000000000001" customHeight="1" x14ac:dyDescent="0.25"/>
  <cols>
    <col min="1" max="1" width="3" style="1" customWidth="1"/>
    <col min="2" max="2" width="10.5703125" style="1" customWidth="1"/>
    <col min="3" max="3" width="12.7109375" style="1" customWidth="1"/>
    <col min="4" max="4" width="12.28515625" style="1" customWidth="1"/>
    <col min="5" max="5" width="11" style="1" customWidth="1"/>
    <col min="6" max="6" width="7.7109375" style="1" customWidth="1"/>
    <col min="7" max="7" width="96.7109375" style="1" customWidth="1"/>
    <col min="8" max="16384" width="9.140625" style="1"/>
  </cols>
  <sheetData>
    <row r="2" spans="2:6" ht="20.100000000000001" customHeight="1" thickBot="1" x14ac:dyDescent="0.3">
      <c r="B2" s="18" t="s">
        <v>31</v>
      </c>
      <c r="C2" s="18"/>
      <c r="D2" s="18"/>
      <c r="E2" s="18"/>
      <c r="F2" s="18"/>
    </row>
    <row r="3" spans="2:6" ht="20.100000000000001" customHeight="1" thickTop="1" x14ac:dyDescent="0.25"/>
    <row r="4" spans="2:6" ht="20.100000000000001" customHeight="1" x14ac:dyDescent="0.25">
      <c r="B4" s="8" t="s">
        <v>12</v>
      </c>
      <c r="C4" s="8" t="s">
        <v>1</v>
      </c>
      <c r="D4" s="8" t="s">
        <v>13</v>
      </c>
      <c r="E4" s="8" t="s">
        <v>2</v>
      </c>
      <c r="F4" s="8" t="s">
        <v>3</v>
      </c>
    </row>
    <row r="5" spans="2:6" ht="20.100000000000001" customHeight="1" x14ac:dyDescent="0.25">
      <c r="B5" s="5">
        <v>44567</v>
      </c>
      <c r="C5" s="4" t="s">
        <v>4</v>
      </c>
      <c r="D5" s="4" t="s">
        <v>14</v>
      </c>
      <c r="E5" s="4">
        <v>5</v>
      </c>
      <c r="F5" s="6">
        <v>200</v>
      </c>
    </row>
    <row r="6" spans="2:6" ht="20.100000000000001" customHeight="1" x14ac:dyDescent="0.25">
      <c r="B6" s="5">
        <v>44568</v>
      </c>
      <c r="C6" s="4" t="s">
        <v>5</v>
      </c>
      <c r="D6" s="4" t="s">
        <v>15</v>
      </c>
      <c r="E6" s="4">
        <v>8</v>
      </c>
      <c r="F6" s="6">
        <v>320</v>
      </c>
    </row>
    <row r="7" spans="2:6" ht="20.100000000000001" hidden="1" customHeight="1" x14ac:dyDescent="0.25">
      <c r="B7" s="5">
        <v>44569</v>
      </c>
      <c r="C7" s="4" t="s">
        <v>6</v>
      </c>
      <c r="D7" s="4" t="s">
        <v>16</v>
      </c>
      <c r="E7" s="4">
        <v>9</v>
      </c>
      <c r="F7" s="6">
        <v>360</v>
      </c>
    </row>
    <row r="8" spans="2:6" ht="20.100000000000001" customHeight="1" x14ac:dyDescent="0.25">
      <c r="B8" s="5">
        <v>44570</v>
      </c>
      <c r="C8" s="4" t="s">
        <v>4</v>
      </c>
      <c r="D8" s="4" t="s">
        <v>17</v>
      </c>
      <c r="E8" s="4">
        <v>5</v>
      </c>
      <c r="F8" s="6">
        <v>200</v>
      </c>
    </row>
    <row r="9" spans="2:6" ht="20.100000000000001" customHeight="1" x14ac:dyDescent="0.25">
      <c r="B9" s="5">
        <v>44571</v>
      </c>
      <c r="C9" s="4" t="s">
        <v>7</v>
      </c>
      <c r="D9" s="4" t="s">
        <v>18</v>
      </c>
      <c r="E9" s="4">
        <v>12</v>
      </c>
      <c r="F9" s="6">
        <v>480</v>
      </c>
    </row>
    <row r="10" spans="2:6" ht="20.100000000000001" hidden="1" customHeight="1" x14ac:dyDescent="0.25">
      <c r="B10" s="5">
        <v>44572</v>
      </c>
      <c r="C10" s="4" t="s">
        <v>8</v>
      </c>
      <c r="D10" s="4" t="s">
        <v>19</v>
      </c>
      <c r="E10" s="4">
        <v>15</v>
      </c>
      <c r="F10" s="6">
        <v>600</v>
      </c>
    </row>
    <row r="11" spans="2:6" ht="20.100000000000001" hidden="1" customHeight="1" x14ac:dyDescent="0.25">
      <c r="B11" s="5">
        <v>44573</v>
      </c>
      <c r="C11" s="4" t="s">
        <v>5</v>
      </c>
      <c r="D11" s="4" t="s">
        <v>20</v>
      </c>
      <c r="E11" s="4">
        <v>6</v>
      </c>
      <c r="F11" s="6">
        <v>240</v>
      </c>
    </row>
    <row r="12" spans="2:6" ht="20.100000000000001" customHeight="1" x14ac:dyDescent="0.25">
      <c r="B12" s="5">
        <v>44574</v>
      </c>
      <c r="C12" s="4" t="s">
        <v>4</v>
      </c>
      <c r="D12" s="4" t="s">
        <v>15</v>
      </c>
      <c r="E12" s="4">
        <v>8</v>
      </c>
      <c r="F12" s="6">
        <v>320</v>
      </c>
    </row>
    <row r="13" spans="2:6" ht="20.100000000000001" customHeight="1" x14ac:dyDescent="0.25">
      <c r="B13" s="5">
        <v>44575</v>
      </c>
      <c r="C13" s="4" t="s">
        <v>7</v>
      </c>
      <c r="D13" s="4" t="s">
        <v>17</v>
      </c>
      <c r="E13" s="4">
        <v>12</v>
      </c>
      <c r="F13" s="6">
        <v>480</v>
      </c>
    </row>
    <row r="14" spans="2:6" ht="20.100000000000001" customHeight="1" x14ac:dyDescent="0.25">
      <c r="B14" s="5">
        <v>44576</v>
      </c>
      <c r="C14" s="4" t="s">
        <v>9</v>
      </c>
      <c r="D14" s="4" t="s">
        <v>14</v>
      </c>
      <c r="E14" s="4">
        <v>15</v>
      </c>
      <c r="F14" s="6">
        <v>600</v>
      </c>
    </row>
    <row r="17" spans="3:4" ht="20.100000000000001" customHeight="1" x14ac:dyDescent="0.25">
      <c r="C17" s="9" t="s">
        <v>10</v>
      </c>
      <c r="D17"/>
    </row>
    <row r="18" spans="3:4" ht="20.100000000000001" customHeight="1" x14ac:dyDescent="0.25">
      <c r="C18" s="10" t="s">
        <v>13</v>
      </c>
      <c r="D18"/>
    </row>
    <row r="19" spans="3:4" ht="20.100000000000001" customHeight="1" x14ac:dyDescent="0.25">
      <c r="C19" s="4" t="s">
        <v>17</v>
      </c>
      <c r="D19"/>
    </row>
    <row r="20" spans="3:4" ht="20.100000000000001" customHeight="1" x14ac:dyDescent="0.25">
      <c r="C20" s="4" t="s">
        <v>15</v>
      </c>
    </row>
    <row r="21" spans="3:4" ht="79.5" customHeight="1" x14ac:dyDescent="0.25"/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DATA</vt:lpstr>
      <vt:lpstr>Numbers</vt:lpstr>
      <vt:lpstr>Date</vt:lpstr>
      <vt:lpstr>Exact Match</vt:lpstr>
      <vt:lpstr>Specific</vt:lpstr>
      <vt:lpstr>Wildcard</vt:lpstr>
      <vt:lpstr>Formula</vt:lpstr>
      <vt:lpstr>AND</vt:lpstr>
      <vt:lpstr>OR</vt:lpstr>
      <vt:lpstr>AND-OR</vt:lpstr>
      <vt:lpstr>Specific Column</vt:lpstr>
      <vt:lpstr>Another Worksheet</vt:lpstr>
      <vt:lpstr>Another Worksheet-2</vt:lpstr>
      <vt:lpstr>Unique</vt:lpstr>
      <vt:lpstr>Weekdays</vt:lpstr>
      <vt:lpstr>Weekend</vt:lpstr>
      <vt:lpstr>Above Average</vt:lpstr>
      <vt:lpstr>Blank Cells</vt:lpstr>
      <vt:lpstr>Non Blank</vt:lpstr>
      <vt:lpstr>Top 5</vt:lpstr>
      <vt:lpstr>Bottom 5</vt:lpstr>
      <vt:lpstr>Match</vt:lpstr>
      <vt:lpstr>Do not Match</vt:lpstr>
      <vt:lpstr>'Above Average'!Criteria</vt:lpstr>
      <vt:lpstr>AND!Criteria</vt:lpstr>
      <vt:lpstr>'AND-OR'!Criteria</vt:lpstr>
      <vt:lpstr>'Blank Cells'!Criteria</vt:lpstr>
      <vt:lpstr>'Bottom 5'!Criteria</vt:lpstr>
      <vt:lpstr>Date!Criteria</vt:lpstr>
      <vt:lpstr>'Do not Match'!Criteria</vt:lpstr>
      <vt:lpstr>'Exact Match'!Criteria</vt:lpstr>
      <vt:lpstr>Formula!Criteria</vt:lpstr>
      <vt:lpstr>Match!Criteria</vt:lpstr>
      <vt:lpstr>'Non Blank'!Criteria</vt:lpstr>
      <vt:lpstr>Numbers!Criteria</vt:lpstr>
      <vt:lpstr>OR!Criteria</vt:lpstr>
      <vt:lpstr>Specific!Criteria</vt:lpstr>
      <vt:lpstr>'Specific Column'!Criteria</vt:lpstr>
      <vt:lpstr>'Top 5'!Criteria</vt:lpstr>
      <vt:lpstr>Weekdays!Criteria</vt:lpstr>
      <vt:lpstr>Weekend!Criteria</vt:lpstr>
      <vt:lpstr>Wildcard!Criteria</vt:lpstr>
      <vt:lpstr>'Another Worksheet-2'!Extract</vt:lpstr>
      <vt:lpstr>'Specific Column'!Extract</vt:lpstr>
      <vt:lpstr>Unique!Extract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</dc:creator>
  <cp:lastModifiedBy>User</cp:lastModifiedBy>
  <dcterms:created xsi:type="dcterms:W3CDTF">2022-01-13T06:01:58Z</dcterms:created>
  <dcterms:modified xsi:type="dcterms:W3CDTF">2022-01-15T06:36:56Z</dcterms:modified>
</cp:coreProperties>
</file>