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USER\Desktop\Shamima\VLOOKUP Not Working\"/>
    </mc:Choice>
  </mc:AlternateContent>
  <xr:revisionPtr revIDLastSave="0" documentId="13_ncr:1_{E9B45A60-CAE1-45BD-9C84-77D091EC95DC}" xr6:coauthVersionLast="47" xr6:coauthVersionMax="47" xr10:uidLastSave="{00000000-0000-0000-0000-000000000000}"/>
  <bookViews>
    <workbookView xWindow="-120" yWindow="-120" windowWidth="29040" windowHeight="15840" firstSheet="13" activeTab="17" xr2:uid="{A09732B0-73C4-4551-AFA6-0F6F96184C78}"/>
  </bookViews>
  <sheets>
    <sheet name="Dataset" sheetId="2" r:id="rId1"/>
    <sheet name="Extra Space" sheetId="3" r:id="rId2"/>
    <sheet name="Typo Mistake" sheetId="4" r:id="rId3"/>
    <sheet name="Numeric as text" sheetId="5" r:id="rId4"/>
    <sheet name="Leftmost Column" sheetId="6" r:id="rId5"/>
    <sheet name="Approximate Match" sheetId="7" r:id="rId6"/>
    <sheet name="col_index less than 1" sheetId="9" r:id="rId7"/>
    <sheet name="Extended Character" sheetId="11" r:id="rId8"/>
    <sheet name="Extended Character (2)" sheetId="20" r:id="rId9"/>
    <sheet name="col_index greater than table ar" sheetId="12" r:id="rId10"/>
    <sheet name="Relative Reference Problem" sheetId="13" r:id="rId11"/>
    <sheet name="Inserting new column" sheetId="14" r:id="rId12"/>
    <sheet name="Inserting new column (2)" sheetId="21" r:id="rId13"/>
    <sheet name="Table became larger" sheetId="15" r:id="rId14"/>
    <sheet name="Table became larger (2)" sheetId="19" r:id="rId15"/>
    <sheet name="Only matches one duplicate" sheetId="16" r:id="rId16"/>
    <sheet name="Sheet5" sheetId="23" r:id="rId17"/>
    <sheet name="#NAME Error" sheetId="18" r:id="rId18"/>
    <sheet name="Practice Section" sheetId="17" r:id="rId19"/>
  </sheets>
  <definedNames>
    <definedName name="Fruitlist" localSheetId="8">Table2[]</definedName>
    <definedName name="Fruitlist" localSheetId="12">Table2[]</definedName>
    <definedName name="Fruitlist">Table2[]</definedName>
  </definedNames>
  <calcPr calcId="191029"/>
  <pivotCaches>
    <pivotCache cacheId="3" r:id="rId20"/>
  </pivotCaches>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4" i="13" l="1"/>
  <c r="I4" i="13"/>
  <c r="I4" i="18"/>
  <c r="I4" i="12"/>
  <c r="I4" i="15"/>
  <c r="I4" i="16"/>
  <c r="J4" i="21"/>
  <c r="H4" i="20"/>
  <c r="H4" i="11"/>
  <c r="I4" i="19"/>
  <c r="I4" i="7"/>
  <c r="I4" i="6"/>
  <c r="I4" i="4"/>
  <c r="I4" i="3"/>
  <c r="J4" i="14"/>
  <c r="I4" i="9"/>
  <c r="I4"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<sst xmlns="http://schemas.openxmlformats.org/spreadsheetml/2006/main" count="331" uniqueCount="24">
  <si>
    <t>Order ID</t>
  </si>
  <si>
    <t>Price</t>
  </si>
  <si>
    <t>Order Date</t>
  </si>
  <si>
    <t>Apple</t>
  </si>
  <si>
    <t>Orange</t>
  </si>
  <si>
    <t>Strawberry</t>
  </si>
  <si>
    <t>Kiwi</t>
  </si>
  <si>
    <t>Cherry</t>
  </si>
  <si>
    <t>Blackberry</t>
  </si>
  <si>
    <t>Avacado</t>
  </si>
  <si>
    <t>Quantity (Kg)</t>
  </si>
  <si>
    <t>VLOOKUP Not Working</t>
  </si>
  <si>
    <t xml:space="preserve">Fruit </t>
  </si>
  <si>
    <t>Fruit</t>
  </si>
  <si>
    <t xml:space="preserve">   Apple</t>
  </si>
  <si>
    <t>1001</t>
  </si>
  <si>
    <t>1005</t>
  </si>
  <si>
    <t>1008</t>
  </si>
  <si>
    <t>Lichi</t>
  </si>
  <si>
    <t>Kiwi:VLOOKUP supports a maximum of 255 characters length of a lookup value argument. If lookup value character length exceeds this limit in VLOOKUP, then formula returns a #VALUE error.Either you can reduce the character length of the lookup value to the maximum limit of 255 characters in the VLOOKUP function or you should use INDEX, MATCH formula instead of the VLOOKUP function in the following pattern;</t>
  </si>
  <si>
    <t>Dragon</t>
  </si>
  <si>
    <t>Do it YourSelf</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</si>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</sst>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409]* #,##0_);_([$$-409]* \(#,##0\);_([$$-409]* &quot;-&quot;??_);_(@_)"/>
    <numFmt numFmtId="165" formatCode="d\-mm\-yy"/>
    <numFmt numFmtId="166" formatCode="_(&quot;$&quot;* #,##0_);_(&quot;$&quot;* \(#,##0\);_(&quot;$&quot;* &quot;-&quot;??_);_(@_)"/>
  </numFmts>
  <fonts count="6" x14ac:knownFonts="1">
    <font>
      <sz val="11"/>
      <color theme="1"/>
      <name val="Calibri"/>
      <family val="2"/>
      <scheme val="minor"/>
    </font>
    <font>
      <sz val="11"/>
      <color theme="1"/>
      <name val="Calibri"/>
      <family val="2"/>
      <scheme val="minor"/>
    </font>
    <font>
      <b/>
      <i/>
      <sz val="16"/>
      <color theme="1"/>
      <name val="Calibri"/>
      <family val="2"/>
      <scheme val="minor"/>
    </font>
    <font>
      <sz val="12"/>
      <color theme="1"/>
      <name val="Calibri"/>
      <family val="2"/>
      <scheme val="minor"/>
    </font>
    <font>
      <b/>
      <i/>
      <sz val="14"/>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39997558519241921"/>
        <bgColor indexed="65"/>
      </patternFill>
    </fill>
    <fill>
      <patternFill patternType="solid">
        <fgColor theme="7"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1" fillId="2" borderId="0" applyNumberFormat="0" applyBorder="0" applyAlignment="0" applyProtection="0"/>
  </cellStyleXfs>
  <cellXfs count="27">
    <xf numFmtId="0" fontId="0" fillId="0" borderId="0" xfId="0"/>
    <xf numFmtId="0" fontId="3" fillId="0" borderId="1" xfId="0" applyFont="1" applyBorder="1" applyAlignment="1">
      <alignment horizontal="center"/>
    </xf>
    <xf numFmtId="164" fontId="3" fillId="0" borderId="1" xfId="0" applyNumberFormat="1" applyFont="1" applyBorder="1" applyAlignment="1">
      <alignment horizontal="center"/>
    </xf>
    <xf numFmtId="165" fontId="3" fillId="0" borderId="1" xfId="0" applyNumberFormat="1" applyFont="1" applyBorder="1" applyAlignment="1">
      <alignment horizontal="center"/>
    </xf>
    <xf numFmtId="0" fontId="4" fillId="3" borderId="1" xfId="0" applyFont="1" applyFill="1" applyBorder="1" applyAlignment="1">
      <alignment horizontal="center"/>
    </xf>
    <xf numFmtId="0" fontId="5" fillId="0" borderId="0" xfId="0" applyFont="1"/>
    <xf numFmtId="0" fontId="0" fillId="0" borderId="1" xfId="0" applyBorder="1" applyAlignment="1">
      <alignment horizontal="center"/>
    </xf>
    <xf numFmtId="0" fontId="3" fillId="0" borderId="0" xfId="0" applyFont="1"/>
    <xf numFmtId="0" fontId="3" fillId="0" borderId="1" xfId="0" applyFont="1" applyBorder="1" applyAlignment="1">
      <alignment horizontal="left"/>
    </xf>
    <xf numFmtId="164" fontId="3" fillId="0" borderId="1" xfId="0" applyNumberFormat="1" applyFont="1" applyBorder="1" applyAlignment="1">
      <alignment horizontal="left"/>
    </xf>
    <xf numFmtId="165" fontId="3" fillId="0" borderId="1" xfId="0" applyNumberFormat="1" applyFont="1" applyBorder="1" applyAlignment="1">
      <alignment horizontal="left"/>
    </xf>
    <xf numFmtId="0" fontId="3" fillId="0" borderId="1" xfId="0" quotePrefix="1" applyNumberFormat="1" applyFont="1" applyBorder="1" applyAlignment="1">
      <alignment horizontal="center"/>
    </xf>
    <xf numFmtId="0" fontId="3" fillId="0" borderId="1" xfId="0" applyNumberFormat="1" applyFont="1" applyBorder="1" applyAlignment="1">
      <alignment horizontal="center"/>
    </xf>
    <xf numFmtId="166" fontId="3" fillId="0" borderId="1" xfId="1" applyNumberFormat="1" applyFont="1" applyBorder="1" applyAlignment="1">
      <alignment horizontal="center"/>
    </xf>
    <xf numFmtId="0" fontId="2" fillId="3" borderId="0" xfId="2" applyFont="1" applyFill="1" applyAlignment="1">
      <alignment horizontal="center"/>
    </xf>
    <xf numFmtId="0" fontId="3" fillId="0" borderId="2" xfId="0" applyFont="1" applyBorder="1" applyAlignment="1">
      <alignment horizontal="center"/>
    </xf>
    <xf numFmtId="165" fontId="3" fillId="0" borderId="3" xfId="0" applyNumberFormat="1" applyFont="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166" fontId="3" fillId="0" borderId="8" xfId="1" applyNumberFormat="1" applyFont="1" applyBorder="1" applyAlignment="1">
      <alignment horizontal="center"/>
    </xf>
    <xf numFmtId="165" fontId="3" fillId="0" borderId="9" xfId="0" applyNumberFormat="1" applyFont="1" applyBorder="1" applyAlignment="1">
      <alignment horizontal="center"/>
    </xf>
    <xf numFmtId="0" fontId="0" fillId="0" borderId="0" xfId="0" pivotButton="1"/>
    <xf numFmtId="0" fontId="0" fillId="0" borderId="0" xfId="0" applyAlignment="1">
      <alignment horizontal="left"/>
    </xf>
    <xf numFmtId="0" fontId="0" fillId="0" borderId="0" xfId="0" applyAlignment="1">
      <alignment horizontal="left" indent="1"/>
    </xf>
  </cellXfs>
  <cellStyles count="3">
    <cellStyle name="60% - Accent6" xfId="2" builtinId="52"/>
    <cellStyle name="Currency" xfId="1" builtinId="4"/>
    <cellStyle name="Normal" xfId="0" builtinId="0"/>
  </cellStyles>
  <dxfs count="9">
    <dxf>
      <font>
        <b/>
        <i/>
        <strike val="0"/>
        <condense val="0"/>
        <extend val="0"/>
        <outline val="0"/>
        <shadow val="0"/>
        <u val="none"/>
        <vertAlign val="baseline"/>
        <sz val="14"/>
        <color theme="1"/>
        <name val="Calibri"/>
        <family val="2"/>
        <scheme val="minor"/>
      </font>
      <fill>
        <patternFill patternType="solid">
          <fgColor indexed="64"/>
          <bgColor theme="7" tint="0.5999938962981048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d\-mm\-yy"/>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4" formatCode="_([$$-409]* #,##0_);_([$$-409]* \(#,##0\);_([$$-409]*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Types" Target="richData/rdRichValueTyp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4560.481609490744" createdVersion="7" refreshedVersion="7" minRefreshableVersion="3" recordCount="11" xr:uid="{00A8E87B-4DCD-488C-B905-6328DCEF490D}">
  <cacheSource type="worksheet">
    <worksheetSource ref="B3:F14" sheet="Only matches one duplicate (2)"/>
  </cacheSource>
  <cacheFields count="5">
    <cacheField name="Fruit " numFmtId="0">
      <sharedItems count="7">
        <s v="Apple"/>
        <s v="Orange"/>
        <s v="Strawberry"/>
        <s v="Kiwi"/>
        <s v="Cherry"/>
        <s v="Blackberry"/>
        <s v="Avacado"/>
      </sharedItems>
    </cacheField>
    <cacheField name="Order ID" numFmtId="0">
      <sharedItems containsSemiMixedTypes="0" containsString="0" containsNumber="1" containsInteger="1" minValue="1001" maxValue="1011" count="11">
        <n v="1001"/>
        <n v="1002"/>
        <n v="1003"/>
        <n v="1004"/>
        <n v="1005"/>
        <n v="1006"/>
        <n v="1007"/>
        <n v="1008"/>
        <n v="1009"/>
        <n v="1011"/>
        <n v="1010"/>
      </sharedItems>
    </cacheField>
    <cacheField name="Quantity (Kg)" numFmtId="0">
      <sharedItems containsSemiMixedTypes="0" containsString="0" containsNumber="1" containsInteger="1" minValue="2" maxValue="9"/>
    </cacheField>
    <cacheField name="Price" numFmtId="0">
      <sharedItems containsSemiMixedTypes="0" containsString="0" containsNumber="1" containsInteger="1" minValue="325" maxValue="765"/>
    </cacheField>
    <cacheField name="Order Date" numFmtId="165">
      <sharedItems containsSemiMixedTypes="0" containsNonDate="0" containsDate="1" containsString="0" minDate="2021-12-15T00:00:00" maxDate="2021-12-22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x v="0"/>
    <n v="4"/>
    <n v="450"/>
    <d v="2021-12-15T00:00:00"/>
  </r>
  <r>
    <x v="1"/>
    <x v="1"/>
    <n v="5"/>
    <n v="325"/>
    <d v="2021-12-16T00:00:00"/>
  </r>
  <r>
    <x v="2"/>
    <x v="2"/>
    <n v="3"/>
    <n v="678"/>
    <d v="2021-12-17T00:00:00"/>
  </r>
  <r>
    <x v="3"/>
    <x v="3"/>
    <n v="6"/>
    <n v="576"/>
    <d v="2021-12-18T00:00:00"/>
  </r>
  <r>
    <x v="4"/>
    <x v="4"/>
    <n v="7"/>
    <n v="342"/>
    <d v="2021-12-19T00:00:00"/>
  </r>
  <r>
    <x v="5"/>
    <x v="5"/>
    <n v="8"/>
    <n v="543"/>
    <d v="2021-12-20T00:00:00"/>
  </r>
  <r>
    <x v="4"/>
    <x v="6"/>
    <n v="2"/>
    <n v="342"/>
    <d v="2021-12-19T00:00:00"/>
  </r>
  <r>
    <x v="1"/>
    <x v="7"/>
    <n v="8"/>
    <n v="425"/>
    <d v="2021-12-16T00:00:00"/>
  </r>
  <r>
    <x v="6"/>
    <x v="8"/>
    <n v="9"/>
    <n v="567"/>
    <d v="2021-12-19T00:00:00"/>
  </r>
  <r>
    <x v="0"/>
    <x v="9"/>
    <n v="5"/>
    <n v="456"/>
    <d v="2021-12-20T00:00:00"/>
  </r>
  <r>
    <x v="1"/>
    <x v="10"/>
    <n v="5"/>
    <n v="765"/>
    <d v="2021-12-2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A2C1E07-5A16-427A-BCD2-EC69E9481B78}" name="PivotTable1"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A7" firstHeaderRow="1" firstDataRow="1" firstDataCol="1"/>
  <pivotFields count="5">
    <pivotField axis="axisRow" multipleItemSelectionAllowed="1" showAll="0">
      <items count="8">
        <item x="0"/>
        <item h="1" x="6"/>
        <item h="1" x="5"/>
        <item h="1" x="4"/>
        <item h="1" x="3"/>
        <item h="1" x="1"/>
        <item h="1" x="2"/>
        <item t="default"/>
      </items>
    </pivotField>
    <pivotField axis="axisRow" showAll="0">
      <items count="12">
        <item x="0"/>
        <item x="1"/>
        <item x="2"/>
        <item x="3"/>
        <item x="4"/>
        <item x="5"/>
        <item x="6"/>
        <item x="7"/>
        <item x="8"/>
        <item x="10"/>
        <item x="9"/>
        <item t="default"/>
      </items>
    </pivotField>
    <pivotField showAll="0"/>
    <pivotField showAll="0"/>
    <pivotField numFmtId="165" showAll="0"/>
  </pivotFields>
  <rowFields count="2">
    <field x="0"/>
    <field x="1"/>
  </rowFields>
  <rowItems count="4">
    <i>
      <x/>
    </i>
    <i r="1">
      <x/>
    </i>
    <i r="1">
      <x v="1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24A389-E25B-41C5-9D81-6769B803BE59}" name="Table2" displayName="Table2" ref="B3:F14" totalsRowShown="0" headerRowDxfId="0" headerRowBorderDxfId="7" tableBorderDxfId="8" totalsRowBorderDxfId="6">
  <autoFilter ref="B3:F14" xr:uid="{6524A389-E25B-41C5-9D81-6769B803BE59}"/>
  <tableColumns count="5">
    <tableColumn id="1" xr3:uid="{0CBF7CDF-45FB-4B24-883A-C694B4DC0505}" name="Fruit " dataDxfId="5"/>
    <tableColumn id="2" xr3:uid="{BC79B318-D126-4AD0-B0A4-710E882E3081}" name="Order ID" dataDxfId="4"/>
    <tableColumn id="3" xr3:uid="{E5260D29-BCC2-4513-9DA9-08793FB71514}" name="Quantity (Kg)" dataDxfId="3"/>
    <tableColumn id="4" xr3:uid="{AD005533-A665-46DB-9D7F-2F15B14A99BF}" name="Price" dataDxfId="2"/>
    <tableColumn id="5" xr3:uid="{76102F12-DE61-4785-BAC3-D40292FA663B}" name="Order Dat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39E0D-9AA7-4FB6-A6D5-6C3D3CB7D101}">
  <sheetPr codeName="Sheet11"/>
  <dimension ref="B1:F12"/>
  <sheetViews>
    <sheetView showGridLines="0" workbookViewId="0">
      <selection activeCell="I10" sqref="I10"/>
    </sheetView>
  </sheetViews>
  <sheetFormatPr defaultRowHeight="20.100000000000001" customHeight="1" x14ac:dyDescent="0.25"/>
  <cols>
    <col min="2" max="2" width="17.7109375" bestFit="1" customWidth="1"/>
    <col min="3" max="4" width="17.7109375" customWidth="1"/>
    <col min="5" max="5" width="13.85546875" customWidth="1"/>
    <col min="6" max="6" width="13.42578125" customWidth="1"/>
    <col min="7" max="7" width="19.85546875" customWidth="1"/>
  </cols>
  <sheetData>
    <row r="1" spans="2:6" ht="20.100000000000001" customHeight="1" x14ac:dyDescent="0.35">
      <c r="B1" s="14" t="s">
        <v>11</v>
      </c>
      <c r="C1" s="14"/>
      <c r="D1" s="14"/>
      <c r="E1" s="14"/>
      <c r="F1" s="14"/>
    </row>
    <row r="3" spans="2:6" ht="20.100000000000001" customHeight="1" x14ac:dyDescent="0.3">
      <c r="B3" s="4" t="s">
        <v>12</v>
      </c>
      <c r="C3" s="4" t="s">
        <v>0</v>
      </c>
      <c r="D3" s="4" t="s">
        <v>10</v>
      </c>
      <c r="E3" s="4" t="s">
        <v>1</v>
      </c>
      <c r="F3" s="4" t="s">
        <v>2</v>
      </c>
    </row>
    <row r="4" spans="2:6" ht="20.100000000000001" customHeight="1" x14ac:dyDescent="0.25">
      <c r="B4" s="1" t="s">
        <v>3</v>
      </c>
      <c r="C4" s="1">
        <v>1001</v>
      </c>
      <c r="D4" s="1">
        <v>4</v>
      </c>
      <c r="E4" s="2">
        <v>450</v>
      </c>
      <c r="F4" s="3">
        <v>44545</v>
      </c>
    </row>
    <row r="5" spans="2:6" ht="20.100000000000001" customHeight="1" x14ac:dyDescent="0.25">
      <c r="B5" s="1" t="s">
        <v>4</v>
      </c>
      <c r="C5" s="1">
        <v>1002</v>
      </c>
      <c r="D5" s="1">
        <v>5</v>
      </c>
      <c r="E5" s="2">
        <v>325</v>
      </c>
      <c r="F5" s="3">
        <v>44546</v>
      </c>
    </row>
    <row r="6" spans="2:6" ht="20.100000000000001" customHeight="1" x14ac:dyDescent="0.25">
      <c r="B6" s="1" t="s">
        <v>5</v>
      </c>
      <c r="C6" s="1">
        <v>1003</v>
      </c>
      <c r="D6" s="1">
        <v>3</v>
      </c>
      <c r="E6" s="2">
        <v>678</v>
      </c>
      <c r="F6" s="3">
        <v>44547</v>
      </c>
    </row>
    <row r="7" spans="2:6" ht="20.100000000000001" customHeight="1" x14ac:dyDescent="0.25">
      <c r="B7" s="1" t="s">
        <v>6</v>
      </c>
      <c r="C7" s="1">
        <v>1004</v>
      </c>
      <c r="D7" s="1">
        <v>6</v>
      </c>
      <c r="E7" s="2">
        <v>576</v>
      </c>
      <c r="F7" s="3">
        <v>44548</v>
      </c>
    </row>
    <row r="8" spans="2:6" ht="20.100000000000001" customHeight="1" x14ac:dyDescent="0.25">
      <c r="B8" s="1" t="s">
        <v>7</v>
      </c>
      <c r="C8" s="1">
        <v>1005</v>
      </c>
      <c r="D8" s="1">
        <v>7</v>
      </c>
      <c r="E8" s="2">
        <v>342</v>
      </c>
      <c r="F8" s="3">
        <v>44549</v>
      </c>
    </row>
    <row r="9" spans="2:6" ht="20.100000000000001" customHeight="1" x14ac:dyDescent="0.25">
      <c r="B9" s="1" t="s">
        <v>8</v>
      </c>
      <c r="C9" s="1">
        <v>1006</v>
      </c>
      <c r="D9" s="1">
        <v>8</v>
      </c>
      <c r="E9" s="2">
        <v>543</v>
      </c>
      <c r="F9" s="3">
        <v>44550</v>
      </c>
    </row>
    <row r="10" spans="2:6" ht="20.100000000000001" customHeight="1" x14ac:dyDescent="0.25">
      <c r="B10" s="1" t="s">
        <v>7</v>
      </c>
      <c r="C10" s="1">
        <v>1007</v>
      </c>
      <c r="D10" s="1">
        <v>2</v>
      </c>
      <c r="E10" s="2">
        <v>342</v>
      </c>
      <c r="F10" s="3">
        <v>44549</v>
      </c>
    </row>
    <row r="11" spans="2:6" ht="20.100000000000001" customHeight="1" x14ac:dyDescent="0.25">
      <c r="B11" s="1" t="s">
        <v>4</v>
      </c>
      <c r="C11" s="1">
        <v>1008</v>
      </c>
      <c r="D11" s="1">
        <v>8</v>
      </c>
      <c r="E11" s="2">
        <v>425</v>
      </c>
      <c r="F11" s="3">
        <v>44546</v>
      </c>
    </row>
    <row r="12" spans="2:6" ht="20.100000000000001" customHeight="1" x14ac:dyDescent="0.25">
      <c r="B12" s="1" t="s">
        <v>9</v>
      </c>
      <c r="C12" s="1">
        <v>1009</v>
      </c>
      <c r="D12" s="1">
        <v>9</v>
      </c>
      <c r="E12" s="2">
        <v>567</v>
      </c>
      <c r="F12" s="3">
        <v>44549</v>
      </c>
    </row>
  </sheetData>
  <mergeCells count="1">
    <mergeCell ref="B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85837-BE43-4070-AFED-72CC3086DCA5}">
  <sheetPr codeName="Sheet19"/>
  <dimension ref="A1:I12"/>
  <sheetViews>
    <sheetView showGridLines="0" workbookViewId="0">
      <selection activeCell="I4" sqref="I4"/>
    </sheetView>
  </sheetViews>
  <sheetFormatPr defaultRowHeight="20.100000000000001" customHeight="1" x14ac:dyDescent="0.25"/>
  <cols>
    <col min="1" max="1" width="3.140625" customWidth="1"/>
    <col min="2" max="2" width="13.28515625" style="7" customWidth="1"/>
    <col min="3" max="3" width="14.7109375" style="7" customWidth="1"/>
    <col min="4" max="4" width="16.42578125" style="7" bestFit="1" customWidth="1"/>
    <col min="5" max="5" width="11.28515625" style="7" customWidth="1"/>
    <col min="6" max="6" width="14.140625" style="7" bestFit="1" customWidth="1"/>
    <col min="7" max="7" width="3.7109375" style="7" customWidth="1"/>
    <col min="8" max="8" width="11" style="7" bestFit="1" customWidth="1"/>
    <col min="9" max="9" width="11.7109375" style="7" bestFit="1" customWidth="1"/>
    <col min="10" max="16384" width="9.140625" style="7"/>
  </cols>
  <sheetData>
    <row r="1" spans="2:9" customFormat="1" ht="20.100000000000001" customHeight="1" x14ac:dyDescent="0.35">
      <c r="B1" s="14" t="s">
        <v>11</v>
      </c>
      <c r="C1" s="14"/>
      <c r="D1" s="14"/>
      <c r="E1" s="14"/>
      <c r="F1" s="14"/>
      <c r="G1" s="14"/>
      <c r="H1" s="14"/>
      <c r="I1" s="14"/>
    </row>
    <row r="2" spans="2:9" customFormat="1" ht="20.100000000000001" customHeight="1" x14ac:dyDescent="0.25"/>
    <row r="3" spans="2:9" customFormat="1" ht="20.100000000000001" customHeight="1" x14ac:dyDescent="0.3">
      <c r="B3" s="4" t="s">
        <v>12</v>
      </c>
      <c r="C3" s="4" t="s">
        <v>0</v>
      </c>
      <c r="D3" s="4" t="s">
        <v>10</v>
      </c>
      <c r="E3" s="4" t="s">
        <v>1</v>
      </c>
      <c r="F3" s="4" t="s">
        <v>2</v>
      </c>
      <c r="G3" s="5"/>
      <c r="H3" s="4" t="s">
        <v>13</v>
      </c>
      <c r="I3" s="4" t="s">
        <v>0</v>
      </c>
    </row>
    <row r="4" spans="2:9" ht="20.100000000000001" customHeight="1" x14ac:dyDescent="0.25">
      <c r="B4" s="1" t="s">
        <v>3</v>
      </c>
      <c r="C4" s="1">
        <v>1001</v>
      </c>
      <c r="D4" s="1">
        <v>4</v>
      </c>
      <c r="E4" s="2">
        <v>450</v>
      </c>
      <c r="F4" s="3">
        <v>44545</v>
      </c>
      <c r="H4" s="8" t="s">
        <v>3</v>
      </c>
      <c r="I4" s="8" t="e">
        <f>VLOOKUP(H4,B4:F12,6)</f>
        <v>#REF!</v>
      </c>
    </row>
    <row r="5" spans="2:9" ht="20.100000000000001" customHeight="1" x14ac:dyDescent="0.25">
      <c r="B5" s="1" t="s">
        <v>4</v>
      </c>
      <c r="C5" s="1">
        <v>1002</v>
      </c>
      <c r="D5" s="1">
        <v>5</v>
      </c>
      <c r="E5" s="2">
        <v>325</v>
      </c>
      <c r="F5" s="3">
        <v>44546</v>
      </c>
    </row>
    <row r="6" spans="2:9" ht="20.100000000000001" customHeight="1" x14ac:dyDescent="0.25">
      <c r="B6" s="1" t="s">
        <v>5</v>
      </c>
      <c r="C6" s="1">
        <v>1003</v>
      </c>
      <c r="D6" s="1">
        <v>3</v>
      </c>
      <c r="E6" s="2">
        <v>678</v>
      </c>
      <c r="F6" s="3">
        <v>44547</v>
      </c>
    </row>
    <row r="7" spans="2:9" ht="20.100000000000001" customHeight="1" x14ac:dyDescent="0.25">
      <c r="B7" s="1" t="s">
        <v>6</v>
      </c>
      <c r="C7" s="1">
        <v>1004</v>
      </c>
      <c r="D7" s="1">
        <v>6</v>
      </c>
      <c r="E7" s="2">
        <v>576</v>
      </c>
      <c r="F7" s="3">
        <v>44548</v>
      </c>
    </row>
    <row r="8" spans="2:9" ht="20.100000000000001" customHeight="1" x14ac:dyDescent="0.25">
      <c r="B8" s="1" t="s">
        <v>7</v>
      </c>
      <c r="C8" s="1">
        <v>1005</v>
      </c>
      <c r="D8" s="1">
        <v>7</v>
      </c>
      <c r="E8" s="2">
        <v>342</v>
      </c>
      <c r="F8" s="3">
        <v>44549</v>
      </c>
    </row>
    <row r="9" spans="2:9" ht="20.100000000000001" customHeight="1" x14ac:dyDescent="0.25">
      <c r="B9" s="1" t="s">
        <v>8</v>
      </c>
      <c r="C9" s="1">
        <v>1006</v>
      </c>
      <c r="D9" s="1">
        <v>8</v>
      </c>
      <c r="E9" s="2">
        <v>543</v>
      </c>
      <c r="F9" s="3">
        <v>44550</v>
      </c>
    </row>
    <row r="10" spans="2:9" ht="20.100000000000001" customHeight="1" x14ac:dyDescent="0.25">
      <c r="B10" s="1" t="s">
        <v>7</v>
      </c>
      <c r="C10" s="1">
        <v>1007</v>
      </c>
      <c r="D10" s="1">
        <v>2</v>
      </c>
      <c r="E10" s="2">
        <v>342</v>
      </c>
      <c r="F10" s="3">
        <v>44549</v>
      </c>
    </row>
    <row r="11" spans="2:9" ht="20.100000000000001" customHeight="1" x14ac:dyDescent="0.25">
      <c r="B11" s="1" t="s">
        <v>4</v>
      </c>
      <c r="C11" s="1">
        <v>1008</v>
      </c>
      <c r="D11" s="1">
        <v>8</v>
      </c>
      <c r="E11" s="2">
        <v>425</v>
      </c>
      <c r="F11" s="3">
        <v>44546</v>
      </c>
    </row>
    <row r="12" spans="2:9" ht="20.100000000000001" customHeight="1" x14ac:dyDescent="0.25">
      <c r="B12" s="1" t="s">
        <v>9</v>
      </c>
      <c r="C12" s="1">
        <v>1009</v>
      </c>
      <c r="D12" s="1">
        <v>9</v>
      </c>
      <c r="E12" s="2">
        <v>567</v>
      </c>
      <c r="F12" s="3">
        <v>44549</v>
      </c>
    </row>
  </sheetData>
  <mergeCells count="1">
    <mergeCell ref="B1:I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EC6DE-3036-4318-A87D-1D901FE09F0D}">
  <sheetPr codeName="Sheet21"/>
  <dimension ref="A1:J12"/>
  <sheetViews>
    <sheetView showGridLines="0" workbookViewId="0">
      <selection activeCell="J4" sqref="J4"/>
    </sheetView>
  </sheetViews>
  <sheetFormatPr defaultRowHeight="20.100000000000001" customHeight="1" x14ac:dyDescent="0.25"/>
  <cols>
    <col min="1" max="1" width="3.140625" customWidth="1"/>
    <col min="2" max="2" width="13.28515625" style="7" customWidth="1"/>
    <col min="3" max="3" width="14.7109375" style="7" customWidth="1"/>
    <col min="4" max="4" width="16.42578125" style="7" bestFit="1" customWidth="1"/>
    <col min="5" max="5" width="11.28515625" style="7" customWidth="1"/>
    <col min="6" max="6" width="14.140625" style="7" bestFit="1" customWidth="1"/>
    <col min="7" max="7" width="3.7109375" style="7" customWidth="1"/>
    <col min="8" max="8" width="11" style="7" bestFit="1" customWidth="1"/>
    <col min="9" max="9" width="11.7109375" style="7" bestFit="1" customWidth="1"/>
    <col min="10" max="16384" width="9.140625" style="7"/>
  </cols>
  <sheetData>
    <row r="1" spans="2:10" customFormat="1" ht="20.100000000000001" customHeight="1" x14ac:dyDescent="0.35">
      <c r="B1" s="14" t="s">
        <v>11</v>
      </c>
      <c r="C1" s="14"/>
      <c r="D1" s="14"/>
      <c r="E1" s="14"/>
      <c r="F1" s="14"/>
      <c r="G1" s="14"/>
      <c r="H1" s="14"/>
      <c r="I1" s="14"/>
      <c r="J1" s="14"/>
    </row>
    <row r="2" spans="2:10" customFormat="1" ht="20.100000000000001" customHeight="1" x14ac:dyDescent="0.25"/>
    <row r="3" spans="2:10" customFormat="1" ht="20.100000000000001" customHeight="1" x14ac:dyDescent="0.3">
      <c r="B3" s="4" t="s">
        <v>12</v>
      </c>
      <c r="C3" s="4" t="s">
        <v>0</v>
      </c>
      <c r="D3" s="4" t="s">
        <v>10</v>
      </c>
      <c r="E3" s="4" t="s">
        <v>1</v>
      </c>
      <c r="F3" s="4" t="s">
        <v>2</v>
      </c>
      <c r="G3" s="5"/>
      <c r="H3" s="4" t="s">
        <v>13</v>
      </c>
      <c r="I3" s="4" t="s">
        <v>0</v>
      </c>
      <c r="J3" s="4" t="s">
        <v>1</v>
      </c>
    </row>
    <row r="4" spans="2:10" ht="20.100000000000001" customHeight="1" x14ac:dyDescent="0.25">
      <c r="B4" s="1" t="s">
        <v>3</v>
      </c>
      <c r="C4" s="1">
        <v>1001</v>
      </c>
      <c r="D4" s="1">
        <v>4</v>
      </c>
      <c r="E4" s="2">
        <v>450</v>
      </c>
      <c r="F4" s="3">
        <v>44545</v>
      </c>
      <c r="H4" s="8" t="s">
        <v>3</v>
      </c>
      <c r="I4" s="8">
        <f>VLOOKUP(H4,B4:$F$12,2)</f>
        <v>1001</v>
      </c>
      <c r="J4" s="8">
        <f>VLOOKUP(I4,C4:$F$12,2)</f>
        <v>4</v>
      </c>
    </row>
    <row r="5" spans="2:10" ht="20.100000000000001" customHeight="1" x14ac:dyDescent="0.25">
      <c r="B5" s="1" t="s">
        <v>4</v>
      </c>
      <c r="C5" s="1">
        <v>1002</v>
      </c>
      <c r="D5" s="1">
        <v>5</v>
      </c>
      <c r="E5" s="2">
        <v>325</v>
      </c>
      <c r="F5" s="3">
        <v>44546</v>
      </c>
    </row>
    <row r="6" spans="2:10" ht="20.100000000000001" customHeight="1" x14ac:dyDescent="0.25">
      <c r="B6" s="1" t="s">
        <v>5</v>
      </c>
      <c r="C6" s="1">
        <v>1003</v>
      </c>
      <c r="D6" s="1">
        <v>3</v>
      </c>
      <c r="E6" s="2">
        <v>678</v>
      </c>
      <c r="F6" s="3">
        <v>44547</v>
      </c>
    </row>
    <row r="7" spans="2:10" ht="20.100000000000001" customHeight="1" x14ac:dyDescent="0.25">
      <c r="B7" s="1" t="s">
        <v>6</v>
      </c>
      <c r="C7" s="1">
        <v>1004</v>
      </c>
      <c r="D7" s="1">
        <v>6</v>
      </c>
      <c r="E7" s="2">
        <v>576</v>
      </c>
      <c r="F7" s="3">
        <v>44548</v>
      </c>
    </row>
    <row r="8" spans="2:10" ht="20.100000000000001" customHeight="1" x14ac:dyDescent="0.25">
      <c r="B8" s="1" t="s">
        <v>7</v>
      </c>
      <c r="C8" s="1">
        <v>1005</v>
      </c>
      <c r="D8" s="1">
        <v>7</v>
      </c>
      <c r="E8" s="2">
        <v>342</v>
      </c>
      <c r="F8" s="3">
        <v>44549</v>
      </c>
    </row>
    <row r="9" spans="2:10" ht="20.100000000000001" customHeight="1" x14ac:dyDescent="0.25">
      <c r="B9" s="1" t="s">
        <v>8</v>
      </c>
      <c r="C9" s="1">
        <v>1006</v>
      </c>
      <c r="D9" s="1">
        <v>8</v>
      </c>
      <c r="E9" s="2">
        <v>543</v>
      </c>
      <c r="F9" s="3">
        <v>44550</v>
      </c>
    </row>
    <row r="10" spans="2:10" ht="20.100000000000001" customHeight="1" x14ac:dyDescent="0.25">
      <c r="B10" s="1" t="s">
        <v>7</v>
      </c>
      <c r="C10" s="1">
        <v>1007</v>
      </c>
      <c r="D10" s="1">
        <v>2</v>
      </c>
      <c r="E10" s="2">
        <v>342</v>
      </c>
      <c r="F10" s="3">
        <v>44549</v>
      </c>
    </row>
    <row r="11" spans="2:10" ht="20.100000000000001" customHeight="1" x14ac:dyDescent="0.25">
      <c r="B11" s="1" t="s">
        <v>4</v>
      </c>
      <c r="C11" s="1">
        <v>1008</v>
      </c>
      <c r="D11" s="1">
        <v>8</v>
      </c>
      <c r="E11" s="2">
        <v>425</v>
      </c>
      <c r="F11" s="3">
        <v>44546</v>
      </c>
    </row>
    <row r="12" spans="2:10" ht="20.100000000000001" customHeight="1" x14ac:dyDescent="0.25">
      <c r="B12" s="1" t="s">
        <v>9</v>
      </c>
      <c r="C12" s="1">
        <v>1009</v>
      </c>
      <c r="D12" s="1">
        <v>9</v>
      </c>
      <c r="E12" s="2">
        <v>567</v>
      </c>
      <c r="F12" s="3">
        <v>44549</v>
      </c>
    </row>
  </sheetData>
  <mergeCells count="1">
    <mergeCell ref="B1:J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B23D-CC58-4CC8-B3D4-E783CC93C9BC}">
  <sheetPr codeName="Sheet22"/>
  <dimension ref="A1:J12"/>
  <sheetViews>
    <sheetView showGridLines="0" workbookViewId="0">
      <selection activeCell="I4" sqref="I4"/>
    </sheetView>
  </sheetViews>
  <sheetFormatPr defaultRowHeight="20.100000000000001" customHeight="1" x14ac:dyDescent="0.25"/>
  <cols>
    <col min="1" max="1" width="3.140625" customWidth="1"/>
    <col min="2" max="3" width="13.28515625" style="7" customWidth="1"/>
    <col min="4" max="4" width="14.7109375" style="7" customWidth="1"/>
    <col min="5" max="5" width="16.42578125" style="7" bestFit="1" customWidth="1"/>
    <col min="6" max="6" width="11.28515625" style="7" customWidth="1"/>
    <col min="7" max="7" width="14.140625" style="7" bestFit="1" customWidth="1"/>
    <col min="8" max="8" width="3.7109375" style="7" customWidth="1"/>
    <col min="9" max="9" width="11" style="7" bestFit="1" customWidth="1"/>
    <col min="10" max="10" width="11.7109375" style="7" bestFit="1" customWidth="1"/>
    <col min="11" max="16384" width="9.140625" style="7"/>
  </cols>
  <sheetData>
    <row r="1" spans="2:10" customFormat="1" ht="20.100000000000001" customHeight="1" x14ac:dyDescent="0.35">
      <c r="B1" s="14" t="s">
        <v>11</v>
      </c>
      <c r="C1" s="14"/>
      <c r="D1" s="14"/>
      <c r="E1" s="14"/>
      <c r="F1" s="14"/>
      <c r="G1" s="14"/>
      <c r="H1" s="14"/>
      <c r="I1" s="14"/>
      <c r="J1" s="14"/>
    </row>
    <row r="2" spans="2:10" customFormat="1" ht="20.100000000000001" customHeight="1" x14ac:dyDescent="0.25"/>
    <row r="3" spans="2:10" customFormat="1" ht="20.100000000000001" customHeight="1" x14ac:dyDescent="0.3">
      <c r="B3" s="4" t="s">
        <v>12</v>
      </c>
      <c r="C3" s="4"/>
      <c r="D3" s="4" t="s">
        <v>0</v>
      </c>
      <c r="E3" s="4" t="s">
        <v>10</v>
      </c>
      <c r="F3" s="4" t="s">
        <v>1</v>
      </c>
      <c r="G3" s="4" t="s">
        <v>2</v>
      </c>
      <c r="H3" s="5"/>
      <c r="I3" s="4" t="s">
        <v>13</v>
      </c>
      <c r="J3" s="4" t="s">
        <v>0</v>
      </c>
    </row>
    <row r="4" spans="2:10" ht="20.100000000000001" customHeight="1" x14ac:dyDescent="0.25">
      <c r="B4" s="1" t="s">
        <v>3</v>
      </c>
      <c r="C4" s="1"/>
      <c r="D4" s="1">
        <v>1001</v>
      </c>
      <c r="E4" s="1">
        <v>4</v>
      </c>
      <c r="F4" s="2">
        <v>450</v>
      </c>
      <c r="G4" s="3">
        <v>44545</v>
      </c>
      <c r="I4" s="8" t="s">
        <v>3</v>
      </c>
      <c r="J4" s="8">
        <f>VLOOKUP(I4,B4:G12,2)</f>
        <v>0</v>
      </c>
    </row>
    <row r="5" spans="2:10" ht="20.100000000000001" customHeight="1" x14ac:dyDescent="0.25">
      <c r="B5" s="1" t="s">
        <v>4</v>
      </c>
      <c r="C5" s="1"/>
      <c r="D5" s="1">
        <v>1002</v>
      </c>
      <c r="E5" s="1">
        <v>5</v>
      </c>
      <c r="F5" s="2">
        <v>325</v>
      </c>
      <c r="G5" s="3">
        <v>44546</v>
      </c>
    </row>
    <row r="6" spans="2:10" ht="20.100000000000001" customHeight="1" x14ac:dyDescent="0.25">
      <c r="B6" s="1" t="s">
        <v>5</v>
      </c>
      <c r="C6" s="1"/>
      <c r="D6" s="1">
        <v>1003</v>
      </c>
      <c r="E6" s="1">
        <v>3</v>
      </c>
      <c r="F6" s="2">
        <v>678</v>
      </c>
      <c r="G6" s="3">
        <v>44547</v>
      </c>
    </row>
    <row r="7" spans="2:10" ht="20.100000000000001" customHeight="1" x14ac:dyDescent="0.25">
      <c r="B7" s="1" t="s">
        <v>6</v>
      </c>
      <c r="C7" s="1"/>
      <c r="D7" s="1">
        <v>1004</v>
      </c>
      <c r="E7" s="1">
        <v>6</v>
      </c>
      <c r="F7" s="2">
        <v>576</v>
      </c>
      <c r="G7" s="3">
        <v>44548</v>
      </c>
    </row>
    <row r="8" spans="2:10" ht="20.100000000000001" customHeight="1" x14ac:dyDescent="0.25">
      <c r="B8" s="1" t="s">
        <v>7</v>
      </c>
      <c r="C8" s="1"/>
      <c r="D8" s="1">
        <v>1005</v>
      </c>
      <c r="E8" s="1">
        <v>7</v>
      </c>
      <c r="F8" s="2">
        <v>342</v>
      </c>
      <c r="G8" s="3">
        <v>44549</v>
      </c>
    </row>
    <row r="9" spans="2:10" ht="20.100000000000001" customHeight="1" x14ac:dyDescent="0.25">
      <c r="B9" s="1" t="s">
        <v>8</v>
      </c>
      <c r="C9" s="1"/>
      <c r="D9" s="1">
        <v>1006</v>
      </c>
      <c r="E9" s="1">
        <v>8</v>
      </c>
      <c r="F9" s="2">
        <v>543</v>
      </c>
      <c r="G9" s="3">
        <v>44550</v>
      </c>
    </row>
    <row r="10" spans="2:10" ht="20.100000000000001" customHeight="1" x14ac:dyDescent="0.25">
      <c r="B10" s="1" t="s">
        <v>7</v>
      </c>
      <c r="C10" s="1"/>
      <c r="D10" s="1">
        <v>1007</v>
      </c>
      <c r="E10" s="1">
        <v>2</v>
      </c>
      <c r="F10" s="2">
        <v>342</v>
      </c>
      <c r="G10" s="3">
        <v>44549</v>
      </c>
    </row>
    <row r="11" spans="2:10" ht="20.100000000000001" customHeight="1" x14ac:dyDescent="0.25">
      <c r="B11" s="1" t="s">
        <v>4</v>
      </c>
      <c r="C11" s="1"/>
      <c r="D11" s="1">
        <v>1008</v>
      </c>
      <c r="E11" s="1">
        <v>8</v>
      </c>
      <c r="F11" s="2">
        <v>425</v>
      </c>
      <c r="G11" s="3">
        <v>44546</v>
      </c>
    </row>
    <row r="12" spans="2:10" ht="20.100000000000001" customHeight="1" x14ac:dyDescent="0.25">
      <c r="B12" s="1" t="s">
        <v>9</v>
      </c>
      <c r="C12" s="1"/>
      <c r="D12" s="1">
        <v>1009</v>
      </c>
      <c r="E12" s="1">
        <v>9</v>
      </c>
      <c r="F12" s="2">
        <v>567</v>
      </c>
      <c r="G12" s="3">
        <v>44549</v>
      </c>
    </row>
  </sheetData>
  <mergeCells count="1">
    <mergeCell ref="B1:J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7FE72-B09E-4C8B-A6E7-9C80761677C1}">
  <dimension ref="A1:J12"/>
  <sheetViews>
    <sheetView showGridLines="0" workbookViewId="0">
      <selection activeCell="J4" sqref="J4"/>
    </sheetView>
  </sheetViews>
  <sheetFormatPr defaultRowHeight="20.100000000000001" customHeight="1" x14ac:dyDescent="0.25"/>
  <cols>
    <col min="1" max="1" width="3.140625" customWidth="1"/>
    <col min="2" max="2" width="13.28515625" style="7" customWidth="1"/>
    <col min="3" max="3" width="11.28515625" style="7" customWidth="1"/>
    <col min="4" max="4" width="14.7109375" style="7" customWidth="1"/>
    <col min="5" max="5" width="16.42578125" style="7" bestFit="1" customWidth="1"/>
    <col min="6" max="6" width="11.28515625" style="7" customWidth="1"/>
    <col min="7" max="7" width="14.140625" style="7" bestFit="1" customWidth="1"/>
    <col min="8" max="8" width="3.7109375" style="7" customWidth="1"/>
    <col min="9" max="9" width="11" style="7" bestFit="1" customWidth="1"/>
    <col min="10" max="10" width="11.7109375" style="7" bestFit="1" customWidth="1"/>
    <col min="11" max="16384" width="9.140625" style="7"/>
  </cols>
  <sheetData>
    <row r="1" spans="2:10" customFormat="1" ht="20.100000000000001" customHeight="1" x14ac:dyDescent="0.35">
      <c r="B1" s="14" t="s">
        <v>11</v>
      </c>
      <c r="C1" s="14"/>
      <c r="D1" s="14"/>
      <c r="E1" s="14"/>
      <c r="F1" s="14"/>
      <c r="G1" s="14"/>
      <c r="H1" s="14"/>
      <c r="I1" s="14"/>
      <c r="J1" s="14"/>
    </row>
    <row r="2" spans="2:10" customFormat="1" ht="20.100000000000001" customHeight="1" x14ac:dyDescent="0.25"/>
    <row r="3" spans="2:10" customFormat="1" ht="20.100000000000001" customHeight="1" x14ac:dyDescent="0.3">
      <c r="B3" s="4" t="s">
        <v>12</v>
      </c>
      <c r="C3" s="4"/>
      <c r="D3" s="4" t="s">
        <v>0</v>
      </c>
      <c r="E3" s="4" t="s">
        <v>10</v>
      </c>
      <c r="F3" s="4" t="s">
        <v>1</v>
      </c>
      <c r="G3" s="4" t="s">
        <v>2</v>
      </c>
      <c r="H3" s="5"/>
      <c r="I3" s="4" t="s">
        <v>13</v>
      </c>
      <c r="J3" s="4" t="s">
        <v>0</v>
      </c>
    </row>
    <row r="4" spans="2:10" ht="20.100000000000001" customHeight="1" x14ac:dyDescent="0.25">
      <c r="B4" s="1" t="s">
        <v>3</v>
      </c>
      <c r="C4" s="1"/>
      <c r="D4" s="1">
        <v>1001</v>
      </c>
      <c r="E4" s="1">
        <v>4</v>
      </c>
      <c r="F4" s="2">
        <v>450</v>
      </c>
      <c r="G4" s="3">
        <v>44545</v>
      </c>
      <c r="I4" s="8" t="s">
        <v>3</v>
      </c>
      <c r="J4" s="8">
        <f>VLOOKUP(I4,B4:G12,MATCH(J3,B3:G3,0),FALSE)</f>
        <v>1001</v>
      </c>
    </row>
    <row r="5" spans="2:10" ht="20.100000000000001" customHeight="1" x14ac:dyDescent="0.25">
      <c r="B5" s="1" t="s">
        <v>4</v>
      </c>
      <c r="C5" s="1"/>
      <c r="D5" s="1">
        <v>1002</v>
      </c>
      <c r="E5" s="1">
        <v>5</v>
      </c>
      <c r="F5" s="2">
        <v>325</v>
      </c>
      <c r="G5" s="3">
        <v>44546</v>
      </c>
    </row>
    <row r="6" spans="2:10" ht="20.100000000000001" customHeight="1" x14ac:dyDescent="0.25">
      <c r="B6" s="1" t="s">
        <v>5</v>
      </c>
      <c r="C6" s="1"/>
      <c r="D6" s="1">
        <v>1003</v>
      </c>
      <c r="E6" s="1">
        <v>3</v>
      </c>
      <c r="F6" s="2">
        <v>678</v>
      </c>
      <c r="G6" s="3">
        <v>44547</v>
      </c>
    </row>
    <row r="7" spans="2:10" ht="20.100000000000001" customHeight="1" x14ac:dyDescent="0.25">
      <c r="B7" s="1" t="s">
        <v>6</v>
      </c>
      <c r="C7" s="1"/>
      <c r="D7" s="1">
        <v>1004</v>
      </c>
      <c r="E7" s="1">
        <v>6</v>
      </c>
      <c r="F7" s="2">
        <v>576</v>
      </c>
      <c r="G7" s="3">
        <v>44548</v>
      </c>
    </row>
    <row r="8" spans="2:10" ht="20.100000000000001" customHeight="1" x14ac:dyDescent="0.25">
      <c r="B8" s="1" t="s">
        <v>7</v>
      </c>
      <c r="C8" s="1"/>
      <c r="D8" s="1">
        <v>1005</v>
      </c>
      <c r="E8" s="1">
        <v>7</v>
      </c>
      <c r="F8" s="2">
        <v>342</v>
      </c>
      <c r="G8" s="3">
        <v>44549</v>
      </c>
    </row>
    <row r="9" spans="2:10" ht="20.100000000000001" customHeight="1" x14ac:dyDescent="0.25">
      <c r="B9" s="1" t="s">
        <v>8</v>
      </c>
      <c r="C9" s="1"/>
      <c r="D9" s="1">
        <v>1006</v>
      </c>
      <c r="E9" s="1">
        <v>8</v>
      </c>
      <c r="F9" s="2">
        <v>543</v>
      </c>
      <c r="G9" s="3">
        <v>44550</v>
      </c>
    </row>
    <row r="10" spans="2:10" ht="20.100000000000001" customHeight="1" x14ac:dyDescent="0.25">
      <c r="B10" s="1" t="s">
        <v>7</v>
      </c>
      <c r="C10" s="1"/>
      <c r="D10" s="1">
        <v>1007</v>
      </c>
      <c r="E10" s="1">
        <v>2</v>
      </c>
      <c r="F10" s="2">
        <v>342</v>
      </c>
      <c r="G10" s="3">
        <v>44549</v>
      </c>
    </row>
    <row r="11" spans="2:10" ht="20.100000000000001" customHeight="1" x14ac:dyDescent="0.25">
      <c r="B11" s="1" t="s">
        <v>4</v>
      </c>
      <c r="C11" s="1"/>
      <c r="D11" s="1">
        <v>1008</v>
      </c>
      <c r="E11" s="1">
        <v>8</v>
      </c>
      <c r="F11" s="2">
        <v>425</v>
      </c>
      <c r="G11" s="3">
        <v>44546</v>
      </c>
    </row>
    <row r="12" spans="2:10" ht="20.100000000000001" customHeight="1" x14ac:dyDescent="0.25">
      <c r="B12" s="1" t="s">
        <v>9</v>
      </c>
      <c r="C12" s="1"/>
      <c r="D12" s="1">
        <v>1009</v>
      </c>
      <c r="E12" s="1">
        <v>9</v>
      </c>
      <c r="F12" s="2">
        <v>567</v>
      </c>
      <c r="G12" s="3">
        <v>44549</v>
      </c>
    </row>
  </sheetData>
  <mergeCells count="1">
    <mergeCell ref="B1:J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BE65-21FD-4EFB-B5D3-B5D91C40BD1C}">
  <sheetPr codeName="Sheet23"/>
  <dimension ref="A1:I14"/>
  <sheetViews>
    <sheetView showGridLines="0" workbookViewId="0">
      <selection activeCell="I5" sqref="I5"/>
    </sheetView>
  </sheetViews>
  <sheetFormatPr defaultRowHeight="20.100000000000001" customHeight="1" x14ac:dyDescent="0.25"/>
  <cols>
    <col min="1" max="1" width="3.140625" customWidth="1"/>
    <col min="2" max="2" width="13.28515625" style="7" customWidth="1"/>
    <col min="3" max="3" width="14.7109375" style="7" customWidth="1"/>
    <col min="4" max="4" width="16.42578125" style="7" bestFit="1" customWidth="1"/>
    <col min="5" max="5" width="11.28515625" style="7" customWidth="1"/>
    <col min="6" max="6" width="14.140625" style="7" bestFit="1" customWidth="1"/>
    <col min="7" max="7" width="3.7109375" style="7" customWidth="1"/>
    <col min="8" max="8" width="11" style="7" bestFit="1" customWidth="1"/>
    <col min="9" max="9" width="11.7109375" style="7" bestFit="1" customWidth="1"/>
    <col min="10" max="16384" width="9.140625" style="7"/>
  </cols>
  <sheetData>
    <row r="1" spans="2:9" customFormat="1" ht="20.100000000000001" customHeight="1" x14ac:dyDescent="0.35">
      <c r="B1" s="14" t="s">
        <v>11</v>
      </c>
      <c r="C1" s="14"/>
      <c r="D1" s="14"/>
      <c r="E1" s="14"/>
      <c r="F1" s="14"/>
      <c r="G1" s="14"/>
      <c r="H1" s="14"/>
      <c r="I1" s="14"/>
    </row>
    <row r="2" spans="2:9" customFormat="1" ht="20.100000000000001" customHeight="1" x14ac:dyDescent="0.25"/>
    <row r="3" spans="2:9" customFormat="1" ht="20.100000000000001" customHeight="1" x14ac:dyDescent="0.3">
      <c r="B3" s="4" t="s">
        <v>12</v>
      </c>
      <c r="C3" s="4" t="s">
        <v>0</v>
      </c>
      <c r="D3" s="4" t="s">
        <v>10</v>
      </c>
      <c r="E3" s="4" t="s">
        <v>1</v>
      </c>
      <c r="F3" s="4" t="s">
        <v>2</v>
      </c>
      <c r="G3" s="5"/>
      <c r="H3" s="4" t="s">
        <v>13</v>
      </c>
      <c r="I3" s="4" t="s">
        <v>0</v>
      </c>
    </row>
    <row r="4" spans="2:9" ht="20.100000000000001" customHeight="1" x14ac:dyDescent="0.25">
      <c r="B4" s="1" t="s">
        <v>3</v>
      </c>
      <c r="C4" s="1">
        <v>1001</v>
      </c>
      <c r="D4" s="1">
        <v>4</v>
      </c>
      <c r="E4" s="2">
        <v>450</v>
      </c>
      <c r="F4" s="3">
        <v>44545</v>
      </c>
      <c r="H4" s="8" t="s">
        <v>18</v>
      </c>
      <c r="I4" s="8">
        <f>VLOOKUP(H4,B4:F14,2,FALSE)</f>
        <v>1011</v>
      </c>
    </row>
    <row r="5" spans="2:9" ht="20.100000000000001" customHeight="1" x14ac:dyDescent="0.25">
      <c r="B5" s="1" t="s">
        <v>4</v>
      </c>
      <c r="C5" s="1">
        <v>1002</v>
      </c>
      <c r="D5" s="1">
        <v>5</v>
      </c>
      <c r="E5" s="2">
        <v>325</v>
      </c>
      <c r="F5" s="3">
        <v>44546</v>
      </c>
    </row>
    <row r="6" spans="2:9" ht="20.100000000000001" customHeight="1" x14ac:dyDescent="0.25">
      <c r="B6" s="1" t="s">
        <v>5</v>
      </c>
      <c r="C6" s="1">
        <v>1003</v>
      </c>
      <c r="D6" s="1">
        <v>3</v>
      </c>
      <c r="E6" s="2">
        <v>678</v>
      </c>
      <c r="F6" s="3">
        <v>44547</v>
      </c>
    </row>
    <row r="7" spans="2:9" ht="20.100000000000001" customHeight="1" x14ac:dyDescent="0.25">
      <c r="B7" s="1" t="s">
        <v>6</v>
      </c>
      <c r="C7" s="1">
        <v>1004</v>
      </c>
      <c r="D7" s="1">
        <v>6</v>
      </c>
      <c r="E7" s="2">
        <v>576</v>
      </c>
      <c r="F7" s="3">
        <v>44548</v>
      </c>
    </row>
    <row r="8" spans="2:9" ht="20.100000000000001" customHeight="1" x14ac:dyDescent="0.25">
      <c r="B8" s="1" t="s">
        <v>7</v>
      </c>
      <c r="C8" s="1">
        <v>1005</v>
      </c>
      <c r="D8" s="1">
        <v>7</v>
      </c>
      <c r="E8" s="2">
        <v>342</v>
      </c>
      <c r="F8" s="3">
        <v>44549</v>
      </c>
    </row>
    <row r="9" spans="2:9" ht="20.100000000000001" customHeight="1" x14ac:dyDescent="0.25">
      <c r="B9" s="1" t="s">
        <v>8</v>
      </c>
      <c r="C9" s="1">
        <v>1006</v>
      </c>
      <c r="D9" s="1">
        <v>8</v>
      </c>
      <c r="E9" s="2">
        <v>543</v>
      </c>
      <c r="F9" s="3">
        <v>44550</v>
      </c>
    </row>
    <row r="10" spans="2:9" ht="20.100000000000001" customHeight="1" x14ac:dyDescent="0.25">
      <c r="B10" s="1" t="s">
        <v>7</v>
      </c>
      <c r="C10" s="1">
        <v>1007</v>
      </c>
      <c r="D10" s="1">
        <v>2</v>
      </c>
      <c r="E10" s="2">
        <v>342</v>
      </c>
      <c r="F10" s="3">
        <v>44549</v>
      </c>
    </row>
    <row r="11" spans="2:9" ht="20.100000000000001" customHeight="1" x14ac:dyDescent="0.25">
      <c r="B11" s="1" t="s">
        <v>4</v>
      </c>
      <c r="C11" s="1">
        <v>1008</v>
      </c>
      <c r="D11" s="1">
        <v>8</v>
      </c>
      <c r="E11" s="2">
        <v>425</v>
      </c>
      <c r="F11" s="3">
        <v>44546</v>
      </c>
    </row>
    <row r="12" spans="2:9" ht="20.100000000000001" customHeight="1" x14ac:dyDescent="0.25">
      <c r="B12" s="1" t="s">
        <v>9</v>
      </c>
      <c r="C12" s="1">
        <v>1009</v>
      </c>
      <c r="D12" s="1">
        <v>9</v>
      </c>
      <c r="E12" s="2">
        <v>567</v>
      </c>
      <c r="F12" s="3">
        <v>44549</v>
      </c>
    </row>
    <row r="13" spans="2:9" ht="20.100000000000001" customHeight="1" x14ac:dyDescent="0.25">
      <c r="B13" s="1" t="s">
        <v>18</v>
      </c>
      <c r="C13" s="1">
        <v>1011</v>
      </c>
      <c r="D13" s="1">
        <v>5</v>
      </c>
      <c r="E13" s="13">
        <v>456</v>
      </c>
      <c r="F13" s="3">
        <v>44550</v>
      </c>
    </row>
    <row r="14" spans="2:9" ht="20.100000000000001" customHeight="1" x14ac:dyDescent="0.25">
      <c r="B14" s="1" t="s">
        <v>20</v>
      </c>
      <c r="C14" s="1">
        <v>1010</v>
      </c>
      <c r="D14" s="1">
        <v>5</v>
      </c>
      <c r="E14" s="13">
        <v>765</v>
      </c>
      <c r="F14" s="3">
        <v>44551</v>
      </c>
    </row>
  </sheetData>
  <mergeCells count="1">
    <mergeCell ref="B1:I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566F6-3559-416B-B70A-6BD36AE5D5FA}">
  <dimension ref="A1:I14"/>
  <sheetViews>
    <sheetView showGridLines="0" workbookViewId="0">
      <selection activeCell="I4" sqref="I4"/>
    </sheetView>
  </sheetViews>
  <sheetFormatPr defaultRowHeight="20.100000000000001" customHeight="1" x14ac:dyDescent="0.25"/>
  <cols>
    <col min="1" max="1" width="3.140625" customWidth="1"/>
    <col min="2" max="2" width="13.28515625" style="7" customWidth="1"/>
    <col min="3" max="3" width="14.7109375" style="7" customWidth="1"/>
    <col min="4" max="4" width="18.85546875" style="7" customWidth="1"/>
    <col min="5" max="5" width="11.28515625" style="7" customWidth="1"/>
    <col min="6" max="6" width="16.140625" style="7" customWidth="1"/>
    <col min="7" max="7" width="3.7109375" style="7" customWidth="1"/>
    <col min="8" max="8" width="11" style="7" bestFit="1" customWidth="1"/>
    <col min="9" max="9" width="11.7109375" style="7" bestFit="1" customWidth="1"/>
    <col min="10" max="16384" width="9.140625" style="7"/>
  </cols>
  <sheetData>
    <row r="1" spans="2:9" customFormat="1" ht="20.100000000000001" customHeight="1" x14ac:dyDescent="0.35">
      <c r="B1" s="14" t="s">
        <v>11</v>
      </c>
      <c r="C1" s="14"/>
      <c r="D1" s="14"/>
      <c r="E1" s="14"/>
      <c r="F1" s="14"/>
      <c r="G1" s="14"/>
      <c r="H1" s="14"/>
      <c r="I1" s="14"/>
    </row>
    <row r="2" spans="2:9" customFormat="1" ht="20.100000000000001" customHeight="1" x14ac:dyDescent="0.25"/>
    <row r="3" spans="2:9" customFormat="1" ht="20.100000000000001" customHeight="1" x14ac:dyDescent="0.3">
      <c r="B3" s="17" t="s">
        <v>12</v>
      </c>
      <c r="C3" s="18" t="s">
        <v>0</v>
      </c>
      <c r="D3" s="18" t="s">
        <v>10</v>
      </c>
      <c r="E3" s="18" t="s">
        <v>1</v>
      </c>
      <c r="F3" s="19" t="s">
        <v>2</v>
      </c>
      <c r="G3" s="5"/>
      <c r="H3" s="4" t="s">
        <v>13</v>
      </c>
      <c r="I3" s="4" t="s">
        <v>0</v>
      </c>
    </row>
    <row r="4" spans="2:9" ht="20.100000000000001" customHeight="1" x14ac:dyDescent="0.25">
      <c r="B4" s="15" t="s">
        <v>3</v>
      </c>
      <c r="C4" s="1">
        <v>1001</v>
      </c>
      <c r="D4" s="1">
        <v>4</v>
      </c>
      <c r="E4" s="2">
        <v>450</v>
      </c>
      <c r="F4" s="16">
        <v>44545</v>
      </c>
      <c r="H4" s="8" t="s">
        <v>18</v>
      </c>
      <c r="I4" s="8">
        <f>VLOOKUP(H4,Table2[],2,FALSE)</f>
        <v>1011</v>
      </c>
    </row>
    <row r="5" spans="2:9" ht="20.100000000000001" customHeight="1" x14ac:dyDescent="0.25">
      <c r="B5" s="15" t="s">
        <v>4</v>
      </c>
      <c r="C5" s="1">
        <v>1002</v>
      </c>
      <c r="D5" s="1">
        <v>5</v>
      </c>
      <c r="E5" s="2">
        <v>325</v>
      </c>
      <c r="F5" s="16">
        <v>44546</v>
      </c>
    </row>
    <row r="6" spans="2:9" ht="20.100000000000001" customHeight="1" x14ac:dyDescent="0.25">
      <c r="B6" s="15" t="s">
        <v>5</v>
      </c>
      <c r="C6" s="1">
        <v>1003</v>
      </c>
      <c r="D6" s="1">
        <v>3</v>
      </c>
      <c r="E6" s="2">
        <v>678</v>
      </c>
      <c r="F6" s="16">
        <v>44547</v>
      </c>
    </row>
    <row r="7" spans="2:9" ht="20.100000000000001" customHeight="1" x14ac:dyDescent="0.25">
      <c r="B7" s="15" t="s">
        <v>6</v>
      </c>
      <c r="C7" s="1">
        <v>1004</v>
      </c>
      <c r="D7" s="1">
        <v>6</v>
      </c>
      <c r="E7" s="2">
        <v>576</v>
      </c>
      <c r="F7" s="16">
        <v>44548</v>
      </c>
    </row>
    <row r="8" spans="2:9" ht="20.100000000000001" customHeight="1" x14ac:dyDescent="0.25">
      <c r="B8" s="15" t="s">
        <v>7</v>
      </c>
      <c r="C8" s="1">
        <v>1005</v>
      </c>
      <c r="D8" s="1">
        <v>7</v>
      </c>
      <c r="E8" s="2">
        <v>342</v>
      </c>
      <c r="F8" s="16">
        <v>44549</v>
      </c>
    </row>
    <row r="9" spans="2:9" ht="20.100000000000001" customHeight="1" x14ac:dyDescent="0.25">
      <c r="B9" s="15" t="s">
        <v>8</v>
      </c>
      <c r="C9" s="1">
        <v>1006</v>
      </c>
      <c r="D9" s="1">
        <v>8</v>
      </c>
      <c r="E9" s="2">
        <v>543</v>
      </c>
      <c r="F9" s="16">
        <v>44550</v>
      </c>
    </row>
    <row r="10" spans="2:9" ht="20.100000000000001" customHeight="1" x14ac:dyDescent="0.25">
      <c r="B10" s="15" t="s">
        <v>7</v>
      </c>
      <c r="C10" s="1">
        <v>1007</v>
      </c>
      <c r="D10" s="1">
        <v>2</v>
      </c>
      <c r="E10" s="2">
        <v>342</v>
      </c>
      <c r="F10" s="16">
        <v>44549</v>
      </c>
    </row>
    <row r="11" spans="2:9" ht="20.100000000000001" customHeight="1" x14ac:dyDescent="0.25">
      <c r="B11" s="15" t="s">
        <v>4</v>
      </c>
      <c r="C11" s="1">
        <v>1008</v>
      </c>
      <c r="D11" s="1">
        <v>8</v>
      </c>
      <c r="E11" s="2">
        <v>425</v>
      </c>
      <c r="F11" s="16">
        <v>44546</v>
      </c>
    </row>
    <row r="12" spans="2:9" ht="20.100000000000001" customHeight="1" x14ac:dyDescent="0.25">
      <c r="B12" s="15" t="s">
        <v>9</v>
      </c>
      <c r="C12" s="1">
        <v>1009</v>
      </c>
      <c r="D12" s="1">
        <v>9</v>
      </c>
      <c r="E12" s="2">
        <v>567</v>
      </c>
      <c r="F12" s="16">
        <v>44549</v>
      </c>
    </row>
    <row r="13" spans="2:9" ht="20.100000000000001" customHeight="1" x14ac:dyDescent="0.25">
      <c r="B13" s="15" t="s">
        <v>18</v>
      </c>
      <c r="C13" s="1">
        <v>1011</v>
      </c>
      <c r="D13" s="1">
        <v>5</v>
      </c>
      <c r="E13" s="13">
        <v>456</v>
      </c>
      <c r="F13" s="16">
        <v>44550</v>
      </c>
    </row>
    <row r="14" spans="2:9" ht="20.100000000000001" customHeight="1" x14ac:dyDescent="0.25">
      <c r="B14" s="20" t="s">
        <v>20</v>
      </c>
      <c r="C14" s="21">
        <v>1010</v>
      </c>
      <c r="D14" s="21">
        <v>5</v>
      </c>
      <c r="E14" s="22">
        <v>765</v>
      </c>
      <c r="F14" s="23">
        <v>44551</v>
      </c>
    </row>
  </sheetData>
  <mergeCells count="1">
    <mergeCell ref="B1:I1"/>
  </mergeCells>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E7E4-0979-4F33-988E-4701BD291BC7}">
  <sheetPr codeName="Sheet24"/>
  <dimension ref="A1:I14"/>
  <sheetViews>
    <sheetView showGridLines="0" workbookViewId="0">
      <selection activeCell="B3" sqref="B3:F14"/>
    </sheetView>
  </sheetViews>
  <sheetFormatPr defaultRowHeight="20.100000000000001" customHeight="1" x14ac:dyDescent="0.25"/>
  <cols>
    <col min="1" max="1" width="3.140625" customWidth="1"/>
    <col min="2" max="2" width="13.28515625" style="7" customWidth="1"/>
    <col min="3" max="3" width="14.7109375" style="7" customWidth="1"/>
    <col min="4" max="4" width="16.42578125" style="7" bestFit="1" customWidth="1"/>
    <col min="5" max="5" width="11.28515625" style="7" customWidth="1"/>
    <col min="6" max="6" width="14.140625" style="7" bestFit="1" customWidth="1"/>
    <col min="7" max="7" width="3.7109375" style="7" customWidth="1"/>
    <col min="8" max="8" width="11" style="7" bestFit="1" customWidth="1"/>
    <col min="9" max="9" width="11.7109375" style="7" bestFit="1" customWidth="1"/>
    <col min="10" max="16384" width="9.140625" style="7"/>
  </cols>
  <sheetData>
    <row r="1" spans="2:9" customFormat="1" ht="20.100000000000001" customHeight="1" x14ac:dyDescent="0.35">
      <c r="B1" s="14" t="s">
        <v>11</v>
      </c>
      <c r="C1" s="14"/>
      <c r="D1" s="14"/>
      <c r="E1" s="14"/>
      <c r="F1" s="14"/>
      <c r="G1" s="14"/>
      <c r="H1" s="14"/>
      <c r="I1" s="14"/>
    </row>
    <row r="2" spans="2:9" customFormat="1" ht="20.100000000000001" customHeight="1" x14ac:dyDescent="0.25"/>
    <row r="3" spans="2:9" customFormat="1" ht="20.100000000000001" customHeight="1" x14ac:dyDescent="0.3">
      <c r="B3" s="4" t="s">
        <v>12</v>
      </c>
      <c r="C3" s="4" t="s">
        <v>0</v>
      </c>
      <c r="D3" s="4" t="s">
        <v>10</v>
      </c>
      <c r="E3" s="4" t="s">
        <v>1</v>
      </c>
      <c r="F3" s="4" t="s">
        <v>2</v>
      </c>
      <c r="G3" s="5"/>
      <c r="H3" s="4" t="s">
        <v>13</v>
      </c>
      <c r="I3" s="4" t="s">
        <v>0</v>
      </c>
    </row>
    <row r="4" spans="2:9" ht="20.100000000000001" customHeight="1" x14ac:dyDescent="0.25">
      <c r="B4" s="1" t="s">
        <v>3</v>
      </c>
      <c r="C4" s="1">
        <v>1001</v>
      </c>
      <c r="D4" s="1">
        <v>4</v>
      </c>
      <c r="E4" s="2">
        <v>450</v>
      </c>
      <c r="F4" s="3">
        <v>44545</v>
      </c>
      <c r="H4" s="8" t="s">
        <v>3</v>
      </c>
      <c r="I4" s="8">
        <f>VLOOKUP(H4,B4:F14,2)</f>
        <v>1001</v>
      </c>
    </row>
    <row r="5" spans="2:9" ht="20.100000000000001" customHeight="1" x14ac:dyDescent="0.25">
      <c r="B5" s="1" t="s">
        <v>4</v>
      </c>
      <c r="C5" s="1">
        <v>1002</v>
      </c>
      <c r="D5" s="1">
        <v>5</v>
      </c>
      <c r="E5" s="2">
        <v>325</v>
      </c>
      <c r="F5" s="3">
        <v>44546</v>
      </c>
    </row>
    <row r="6" spans="2:9" ht="20.100000000000001" customHeight="1" x14ac:dyDescent="0.25">
      <c r="B6" s="1" t="s">
        <v>5</v>
      </c>
      <c r="C6" s="1">
        <v>1003</v>
      </c>
      <c r="D6" s="1">
        <v>3</v>
      </c>
      <c r="E6" s="2">
        <v>678</v>
      </c>
      <c r="F6" s="3">
        <v>44547</v>
      </c>
    </row>
    <row r="7" spans="2:9" ht="20.100000000000001" customHeight="1" x14ac:dyDescent="0.25">
      <c r="B7" s="1" t="s">
        <v>6</v>
      </c>
      <c r="C7" s="1">
        <v>1004</v>
      </c>
      <c r="D7" s="1">
        <v>6</v>
      </c>
      <c r="E7" s="2">
        <v>576</v>
      </c>
      <c r="F7" s="3">
        <v>44548</v>
      </c>
    </row>
    <row r="8" spans="2:9" ht="20.100000000000001" customHeight="1" x14ac:dyDescent="0.25">
      <c r="B8" s="1" t="s">
        <v>7</v>
      </c>
      <c r="C8" s="1">
        <v>1005</v>
      </c>
      <c r="D8" s="1">
        <v>7</v>
      </c>
      <c r="E8" s="2">
        <v>342</v>
      </c>
      <c r="F8" s="3">
        <v>44549</v>
      </c>
    </row>
    <row r="9" spans="2:9" ht="20.100000000000001" customHeight="1" x14ac:dyDescent="0.25">
      <c r="B9" s="1" t="s">
        <v>8</v>
      </c>
      <c r="C9" s="1">
        <v>1006</v>
      </c>
      <c r="D9" s="1">
        <v>8</v>
      </c>
      <c r="E9" s="2">
        <v>543</v>
      </c>
      <c r="F9" s="3">
        <v>44550</v>
      </c>
    </row>
    <row r="10" spans="2:9" ht="20.100000000000001" customHeight="1" x14ac:dyDescent="0.25">
      <c r="B10" s="1" t="s">
        <v>7</v>
      </c>
      <c r="C10" s="1">
        <v>1007</v>
      </c>
      <c r="D10" s="1">
        <v>2</v>
      </c>
      <c r="E10" s="2">
        <v>342</v>
      </c>
      <c r="F10" s="3">
        <v>44549</v>
      </c>
    </row>
    <row r="11" spans="2:9" ht="20.100000000000001" customHeight="1" x14ac:dyDescent="0.25">
      <c r="B11" s="1" t="s">
        <v>4</v>
      </c>
      <c r="C11" s="1">
        <v>1008</v>
      </c>
      <c r="D11" s="1">
        <v>8</v>
      </c>
      <c r="E11" s="2">
        <v>425</v>
      </c>
      <c r="F11" s="3">
        <v>44546</v>
      </c>
    </row>
    <row r="12" spans="2:9" ht="20.100000000000001" customHeight="1" x14ac:dyDescent="0.25">
      <c r="B12" s="1" t="s">
        <v>9</v>
      </c>
      <c r="C12" s="1">
        <v>1009</v>
      </c>
      <c r="D12" s="1">
        <v>9</v>
      </c>
      <c r="E12" s="2">
        <v>567</v>
      </c>
      <c r="F12" s="3">
        <v>44549</v>
      </c>
    </row>
    <row r="13" spans="2:9" ht="20.100000000000001" customHeight="1" x14ac:dyDescent="0.25">
      <c r="B13" s="1" t="s">
        <v>3</v>
      </c>
      <c r="C13" s="1">
        <v>1011</v>
      </c>
      <c r="D13" s="1">
        <v>5</v>
      </c>
      <c r="E13" s="13">
        <v>456</v>
      </c>
      <c r="F13" s="3">
        <v>44550</v>
      </c>
    </row>
    <row r="14" spans="2:9" ht="20.100000000000001" customHeight="1" x14ac:dyDescent="0.25">
      <c r="B14" s="1" t="s">
        <v>4</v>
      </c>
      <c r="C14" s="1">
        <v>1010</v>
      </c>
      <c r="D14" s="1">
        <v>5</v>
      </c>
      <c r="E14" s="13">
        <v>765</v>
      </c>
      <c r="F14" s="3">
        <v>44551</v>
      </c>
    </row>
  </sheetData>
  <mergeCells count="1">
    <mergeCell ref="B1:I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32C5A-6E77-4B78-A356-EC6A939B3357}">
  <dimension ref="A3:A7"/>
  <sheetViews>
    <sheetView workbookViewId="0">
      <selection activeCell="A3" sqref="A3"/>
    </sheetView>
  </sheetViews>
  <sheetFormatPr defaultRowHeight="15" x14ac:dyDescent="0.25"/>
  <cols>
    <col min="1" max="1" width="13.140625" bestFit="1" customWidth="1"/>
    <col min="2" max="2" width="8.5703125" bestFit="1" customWidth="1"/>
  </cols>
  <sheetData>
    <row r="3" spans="1:1" x14ac:dyDescent="0.25">
      <c r="A3" s="24" t="s">
        <v>22</v>
      </c>
    </row>
    <row r="4" spans="1:1" x14ac:dyDescent="0.25">
      <c r="A4" s="25" t="s">
        <v>3</v>
      </c>
    </row>
    <row r="5" spans="1:1" x14ac:dyDescent="0.25">
      <c r="A5" s="26">
        <v>1001</v>
      </c>
    </row>
    <row r="6" spans="1:1" x14ac:dyDescent="0.25">
      <c r="A6" s="26">
        <v>1011</v>
      </c>
    </row>
    <row r="7" spans="1:1" x14ac:dyDescent="0.25">
      <c r="A7" s="25" t="s">
        <v>23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A2847-5539-40CB-A9C0-F2219B8B152E}">
  <dimension ref="A1:I12"/>
  <sheetViews>
    <sheetView showGridLines="0" tabSelected="1" workbookViewId="0">
      <selection activeCell="I4" sqref="I4"/>
    </sheetView>
  </sheetViews>
  <sheetFormatPr defaultRowHeight="20.100000000000001" customHeight="1" x14ac:dyDescent="0.25"/>
  <cols>
    <col min="1" max="1" width="3.140625" customWidth="1"/>
    <col min="2" max="2" width="13.28515625" style="7" customWidth="1"/>
    <col min="3" max="3" width="14.7109375" style="7" customWidth="1"/>
    <col min="4" max="4" width="16.42578125" style="7" bestFit="1" customWidth="1"/>
    <col min="5" max="5" width="11.28515625" style="7" customWidth="1"/>
    <col min="6" max="6" width="14.140625" style="7" bestFit="1" customWidth="1"/>
    <col min="7" max="7" width="3.7109375" style="7" customWidth="1"/>
    <col min="8" max="8" width="11" style="7" bestFit="1" customWidth="1"/>
    <col min="9" max="9" width="11.7109375" style="7" bestFit="1" customWidth="1"/>
    <col min="10" max="16384" width="9.140625" style="7"/>
  </cols>
  <sheetData>
    <row r="1" spans="2:9" customFormat="1" ht="20.100000000000001" customHeight="1" x14ac:dyDescent="0.35">
      <c r="B1" s="14" t="s">
        <v>11</v>
      </c>
      <c r="C1" s="14"/>
      <c r="D1" s="14"/>
      <c r="E1" s="14"/>
      <c r="F1" s="14"/>
      <c r="G1" s="14"/>
      <c r="H1" s="14"/>
      <c r="I1" s="14"/>
    </row>
    <row r="2" spans="2:9" customFormat="1" ht="20.100000000000001" customHeight="1" x14ac:dyDescent="0.25"/>
    <row r="3" spans="2:9" customFormat="1" ht="20.100000000000001" customHeight="1" x14ac:dyDescent="0.3">
      <c r="B3" s="4" t="s">
        <v>12</v>
      </c>
      <c r="C3" s="4" t="s">
        <v>0</v>
      </c>
      <c r="D3" s="4" t="s">
        <v>10</v>
      </c>
      <c r="E3" s="4" t="s">
        <v>1</v>
      </c>
      <c r="F3" s="4" t="s">
        <v>2</v>
      </c>
      <c r="G3" s="5"/>
      <c r="H3" s="4" t="s">
        <v>13</v>
      </c>
      <c r="I3" s="4" t="s">
        <v>0</v>
      </c>
    </row>
    <row r="4" spans="2:9" ht="20.100000000000001" customHeight="1" x14ac:dyDescent="0.25">
      <c r="B4" s="1" t="s">
        <v>3</v>
      </c>
      <c r="C4" s="1">
        <v>1001</v>
      </c>
      <c r="D4" s="1">
        <v>4</v>
      </c>
      <c r="E4" s="2">
        <v>450</v>
      </c>
      <c r="F4" s="3">
        <v>44545</v>
      </c>
      <c r="H4" s="8" t="s">
        <v>7</v>
      </c>
      <c r="I4" s="8" t="e">
        <f ca="1">VLOOKU(H4,B4:F12,2)</f>
        <v>#NAME?</v>
      </c>
    </row>
    <row r="5" spans="2:9" ht="20.100000000000001" customHeight="1" x14ac:dyDescent="0.25">
      <c r="B5" s="1" t="s">
        <v>4</v>
      </c>
      <c r="C5" s="1">
        <v>1002</v>
      </c>
      <c r="D5" s="1">
        <v>5</v>
      </c>
      <c r="E5" s="2">
        <v>325</v>
      </c>
      <c r="F5" s="3">
        <v>44546</v>
      </c>
    </row>
    <row r="6" spans="2:9" ht="20.100000000000001" customHeight="1" x14ac:dyDescent="0.25">
      <c r="B6" s="1" t="s">
        <v>5</v>
      </c>
      <c r="C6" s="1">
        <v>1003</v>
      </c>
      <c r="D6" s="1">
        <v>3</v>
      </c>
      <c r="E6" s="2">
        <v>678</v>
      </c>
      <c r="F6" s="3">
        <v>44547</v>
      </c>
    </row>
    <row r="7" spans="2:9" ht="20.100000000000001" customHeight="1" x14ac:dyDescent="0.25">
      <c r="B7" s="1" t="s">
        <v>6</v>
      </c>
      <c r="C7" s="1">
        <v>1004</v>
      </c>
      <c r="D7" s="1">
        <v>6</v>
      </c>
      <c r="E7" s="2">
        <v>576</v>
      </c>
      <c r="F7" s="3">
        <v>44548</v>
      </c>
    </row>
    <row r="8" spans="2:9" ht="20.100000000000001" customHeight="1" x14ac:dyDescent="0.25">
      <c r="B8" s="1" t="s">
        <v>7</v>
      </c>
      <c r="C8" s="1">
        <v>1005</v>
      </c>
      <c r="D8" s="1">
        <v>7</v>
      </c>
      <c r="E8" s="2">
        <v>342</v>
      </c>
      <c r="F8" s="3">
        <v>44549</v>
      </c>
    </row>
    <row r="9" spans="2:9" ht="20.100000000000001" customHeight="1" x14ac:dyDescent="0.25">
      <c r="B9" s="1" t="s">
        <v>8</v>
      </c>
      <c r="C9" s="1">
        <v>1006</v>
      </c>
      <c r="D9" s="1">
        <v>8</v>
      </c>
      <c r="E9" s="2">
        <v>543</v>
      </c>
      <c r="F9" s="3">
        <v>44550</v>
      </c>
    </row>
    <row r="10" spans="2:9" ht="20.100000000000001" customHeight="1" x14ac:dyDescent="0.25">
      <c r="B10" s="1" t="s">
        <v>7</v>
      </c>
      <c r="C10" s="1">
        <v>1007</v>
      </c>
      <c r="D10" s="1">
        <v>2</v>
      </c>
      <c r="E10" s="2">
        <v>342</v>
      </c>
      <c r="F10" s="3">
        <v>44549</v>
      </c>
    </row>
    <row r="11" spans="2:9" ht="20.100000000000001" customHeight="1" x14ac:dyDescent="0.25">
      <c r="B11" s="1" t="s">
        <v>4</v>
      </c>
      <c r="C11" s="1">
        <v>1008</v>
      </c>
      <c r="D11" s="1">
        <v>8</v>
      </c>
      <c r="E11" s="2">
        <v>425</v>
      </c>
      <c r="F11" s="3">
        <v>44546</v>
      </c>
    </row>
    <row r="12" spans="2:9" ht="20.100000000000001" customHeight="1" x14ac:dyDescent="0.25">
      <c r="B12" s="1" t="s">
        <v>9</v>
      </c>
      <c r="C12" s="1">
        <v>1009</v>
      </c>
      <c r="D12" s="1">
        <v>9</v>
      </c>
      <c r="E12" s="2">
        <v>567</v>
      </c>
      <c r="F12" s="3">
        <v>44549</v>
      </c>
    </row>
  </sheetData>
  <mergeCells count="1">
    <mergeCell ref="B1:I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BB238-173A-48EC-81FE-7FA7D5C789D3}">
  <dimension ref="B1:I12"/>
  <sheetViews>
    <sheetView showGridLines="0" workbookViewId="0">
      <selection activeCell="O10" sqref="O10"/>
    </sheetView>
  </sheetViews>
  <sheetFormatPr defaultRowHeight="20.100000000000001" customHeight="1" x14ac:dyDescent="0.25"/>
  <cols>
    <col min="1" max="1" width="5.42578125" customWidth="1"/>
    <col min="2" max="2" width="12.7109375" customWidth="1"/>
    <col min="3" max="3" width="12.5703125" customWidth="1"/>
    <col min="4" max="4" width="16.85546875" customWidth="1"/>
    <col min="5" max="5" width="14.140625" customWidth="1"/>
    <col min="6" max="6" width="14.85546875" bestFit="1" customWidth="1"/>
    <col min="7" max="7" width="4.28515625" customWidth="1"/>
    <col min="8" max="8" width="9.28515625" customWidth="1"/>
    <col min="9" max="9" width="11" bestFit="1" customWidth="1"/>
  </cols>
  <sheetData>
    <row r="1" spans="2:9" ht="20.100000000000001" customHeight="1" x14ac:dyDescent="0.35">
      <c r="B1" s="14" t="s">
        <v>21</v>
      </c>
      <c r="C1" s="14"/>
      <c r="D1" s="14"/>
      <c r="E1" s="14"/>
      <c r="F1" s="14"/>
      <c r="G1" s="14"/>
      <c r="H1" s="14"/>
      <c r="I1" s="14"/>
    </row>
    <row r="3" spans="2:9" ht="20.100000000000001" customHeight="1" x14ac:dyDescent="0.3">
      <c r="B3" s="4" t="s">
        <v>12</v>
      </c>
      <c r="C3" s="4" t="s">
        <v>0</v>
      </c>
      <c r="D3" s="4" t="s">
        <v>10</v>
      </c>
      <c r="E3" s="4" t="s">
        <v>1</v>
      </c>
      <c r="F3" s="4" t="s">
        <v>2</v>
      </c>
      <c r="G3" s="5"/>
      <c r="H3" s="4" t="s">
        <v>13</v>
      </c>
      <c r="I3" s="4" t="s">
        <v>0</v>
      </c>
    </row>
    <row r="4" spans="2:9" ht="20.100000000000001" customHeight="1" x14ac:dyDescent="0.25">
      <c r="B4" s="1" t="s">
        <v>3</v>
      </c>
      <c r="C4" s="1">
        <v>1001</v>
      </c>
      <c r="D4" s="1">
        <v>4</v>
      </c>
      <c r="E4" s="2">
        <v>450</v>
      </c>
      <c r="F4" s="3">
        <v>44545</v>
      </c>
      <c r="H4" s="6"/>
      <c r="I4" s="6"/>
    </row>
    <row r="5" spans="2:9" ht="20.100000000000001" customHeight="1" x14ac:dyDescent="0.25">
      <c r="B5" s="1" t="s">
        <v>4</v>
      </c>
      <c r="C5" s="1">
        <v>1002</v>
      </c>
      <c r="D5" s="1">
        <v>5</v>
      </c>
      <c r="E5" s="2">
        <v>325</v>
      </c>
      <c r="F5" s="3">
        <v>44546</v>
      </c>
    </row>
    <row r="6" spans="2:9" ht="20.100000000000001" customHeight="1" x14ac:dyDescent="0.25">
      <c r="B6" s="1" t="s">
        <v>5</v>
      </c>
      <c r="C6" s="1">
        <v>1003</v>
      </c>
      <c r="D6" s="1">
        <v>3</v>
      </c>
      <c r="E6" s="2">
        <v>678</v>
      </c>
      <c r="F6" s="3">
        <v>44547</v>
      </c>
    </row>
    <row r="7" spans="2:9" ht="20.100000000000001" customHeight="1" x14ac:dyDescent="0.25">
      <c r="B7" s="1" t="s">
        <v>6</v>
      </c>
      <c r="C7" s="1">
        <v>1004</v>
      </c>
      <c r="D7" s="1">
        <v>6</v>
      </c>
      <c r="E7" s="2">
        <v>576</v>
      </c>
      <c r="F7" s="3">
        <v>44548</v>
      </c>
    </row>
    <row r="8" spans="2:9" ht="20.100000000000001" customHeight="1" x14ac:dyDescent="0.25">
      <c r="B8" s="1" t="s">
        <v>7</v>
      </c>
      <c r="C8" s="1">
        <v>1005</v>
      </c>
      <c r="D8" s="1">
        <v>7</v>
      </c>
      <c r="E8" s="2">
        <v>342</v>
      </c>
      <c r="F8" s="3">
        <v>44549</v>
      </c>
    </row>
    <row r="9" spans="2:9" ht="20.100000000000001" customHeight="1" x14ac:dyDescent="0.25">
      <c r="B9" s="1" t="s">
        <v>8</v>
      </c>
      <c r="C9" s="1">
        <v>1006</v>
      </c>
      <c r="D9" s="1">
        <v>8</v>
      </c>
      <c r="E9" s="2">
        <v>543</v>
      </c>
      <c r="F9" s="3">
        <v>44550</v>
      </c>
    </row>
    <row r="10" spans="2:9" ht="20.100000000000001" customHeight="1" x14ac:dyDescent="0.25">
      <c r="B10" s="1" t="s">
        <v>7</v>
      </c>
      <c r="C10" s="1">
        <v>1007</v>
      </c>
      <c r="D10" s="1">
        <v>2</v>
      </c>
      <c r="E10" s="2">
        <v>342</v>
      </c>
      <c r="F10" s="3">
        <v>44549</v>
      </c>
    </row>
    <row r="11" spans="2:9" ht="20.100000000000001" customHeight="1" x14ac:dyDescent="0.25">
      <c r="B11" s="1" t="s">
        <v>4</v>
      </c>
      <c r="C11" s="1">
        <v>1008</v>
      </c>
      <c r="D11" s="1">
        <v>8</v>
      </c>
      <c r="E11" s="2">
        <v>425</v>
      </c>
      <c r="F11" s="3">
        <v>44546</v>
      </c>
    </row>
    <row r="12" spans="2:9" ht="20.100000000000001" customHeight="1" x14ac:dyDescent="0.25">
      <c r="B12" s="1" t="s">
        <v>9</v>
      </c>
      <c r="C12" s="1">
        <v>1009</v>
      </c>
      <c r="D12" s="1">
        <v>9</v>
      </c>
      <c r="E12" s="2">
        <v>567</v>
      </c>
      <c r="F12" s="3">
        <v>44549</v>
      </c>
    </row>
  </sheetData>
  <mergeCells count="1">
    <mergeCell ref="B1:I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21467-9203-418B-91D0-4D0B1BDFC9F6}">
  <sheetPr codeName="Sheet12"/>
  <dimension ref="A1:I12"/>
  <sheetViews>
    <sheetView showGridLines="0" workbookViewId="0">
      <selection activeCell="I4" sqref="I4"/>
    </sheetView>
  </sheetViews>
  <sheetFormatPr defaultRowHeight="20.100000000000001" customHeight="1" x14ac:dyDescent="0.25"/>
  <cols>
    <col min="1" max="1" width="3.140625" customWidth="1"/>
    <col min="2" max="2" width="13.28515625" style="7" customWidth="1"/>
    <col min="3" max="3" width="14.7109375" style="7" customWidth="1"/>
    <col min="4" max="4" width="16.42578125" style="7" bestFit="1" customWidth="1"/>
    <col min="5" max="5" width="11.28515625" style="7" customWidth="1"/>
    <col min="6" max="6" width="14.140625" style="7" bestFit="1" customWidth="1"/>
    <col min="7" max="7" width="3.7109375" style="7" customWidth="1"/>
    <col min="8" max="8" width="11" style="7" bestFit="1" customWidth="1"/>
    <col min="9" max="9" width="11.7109375" style="7" bestFit="1" customWidth="1"/>
    <col min="10" max="16384" width="9.140625" style="7"/>
  </cols>
  <sheetData>
    <row r="1" spans="2:9" customFormat="1" ht="20.100000000000001" customHeight="1" x14ac:dyDescent="0.35">
      <c r="B1" s="14" t="s">
        <v>11</v>
      </c>
      <c r="C1" s="14"/>
      <c r="D1" s="14"/>
      <c r="E1" s="14"/>
      <c r="F1" s="14"/>
      <c r="G1" s="14"/>
      <c r="H1" s="14"/>
      <c r="I1" s="14"/>
    </row>
    <row r="2" spans="2:9" customFormat="1" ht="20.100000000000001" customHeight="1" x14ac:dyDescent="0.25"/>
    <row r="3" spans="2:9" customFormat="1" ht="20.100000000000001" customHeight="1" x14ac:dyDescent="0.3">
      <c r="B3" s="4" t="s">
        <v>12</v>
      </c>
      <c r="C3" s="4" t="s">
        <v>0</v>
      </c>
      <c r="D3" s="4" t="s">
        <v>10</v>
      </c>
      <c r="E3" s="4" t="s">
        <v>1</v>
      </c>
      <c r="F3" s="4" t="s">
        <v>2</v>
      </c>
      <c r="G3" s="5"/>
      <c r="H3" s="4" t="s">
        <v>13</v>
      </c>
      <c r="I3" s="4" t="s">
        <v>0</v>
      </c>
    </row>
    <row r="4" spans="2:9" ht="20.100000000000001" customHeight="1" x14ac:dyDescent="0.25">
      <c r="B4" s="8" t="s">
        <v>3</v>
      </c>
      <c r="C4" s="8">
        <v>1001</v>
      </c>
      <c r="D4" s="8">
        <v>4</v>
      </c>
      <c r="E4" s="9">
        <v>450</v>
      </c>
      <c r="F4" s="10">
        <v>44545</v>
      </c>
      <c r="H4" s="8" t="s">
        <v>14</v>
      </c>
      <c r="I4" s="8">
        <f>VLOOKUP(TRIM(H4),B4:F12,2)</f>
        <v>1001</v>
      </c>
    </row>
    <row r="5" spans="2:9" ht="20.100000000000001" customHeight="1" x14ac:dyDescent="0.25">
      <c r="B5" s="8" t="s">
        <v>4</v>
      </c>
      <c r="C5" s="8">
        <v>1002</v>
      </c>
      <c r="D5" s="8">
        <v>5</v>
      </c>
      <c r="E5" s="9">
        <v>325</v>
      </c>
      <c r="F5" s="10">
        <v>44546</v>
      </c>
    </row>
    <row r="6" spans="2:9" ht="20.100000000000001" customHeight="1" x14ac:dyDescent="0.25">
      <c r="B6" s="8" t="s">
        <v>5</v>
      </c>
      <c r="C6" s="8">
        <v>1003</v>
      </c>
      <c r="D6" s="8">
        <v>3</v>
      </c>
      <c r="E6" s="9">
        <v>678</v>
      </c>
      <c r="F6" s="10">
        <v>44547</v>
      </c>
    </row>
    <row r="7" spans="2:9" ht="20.100000000000001" customHeight="1" x14ac:dyDescent="0.25">
      <c r="B7" s="8" t="s">
        <v>6</v>
      </c>
      <c r="C7" s="8">
        <v>1004</v>
      </c>
      <c r="D7" s="8">
        <v>6</v>
      </c>
      <c r="E7" s="9">
        <v>576</v>
      </c>
      <c r="F7" s="10">
        <v>44548</v>
      </c>
    </row>
    <row r="8" spans="2:9" ht="20.100000000000001" customHeight="1" x14ac:dyDescent="0.25">
      <c r="B8" s="8" t="s">
        <v>7</v>
      </c>
      <c r="C8" s="8">
        <v>1005</v>
      </c>
      <c r="D8" s="8">
        <v>7</v>
      </c>
      <c r="E8" s="9">
        <v>342</v>
      </c>
      <c r="F8" s="10">
        <v>44549</v>
      </c>
    </row>
    <row r="9" spans="2:9" ht="20.100000000000001" customHeight="1" x14ac:dyDescent="0.25">
      <c r="B9" s="8" t="s">
        <v>8</v>
      </c>
      <c r="C9" s="8">
        <v>1006</v>
      </c>
      <c r="D9" s="8">
        <v>8</v>
      </c>
      <c r="E9" s="9">
        <v>543</v>
      </c>
      <c r="F9" s="10">
        <v>44550</v>
      </c>
    </row>
    <row r="10" spans="2:9" ht="20.100000000000001" customHeight="1" x14ac:dyDescent="0.25">
      <c r="B10" s="8" t="s">
        <v>7</v>
      </c>
      <c r="C10" s="8">
        <v>1007</v>
      </c>
      <c r="D10" s="8">
        <v>2</v>
      </c>
      <c r="E10" s="9">
        <v>342</v>
      </c>
      <c r="F10" s="10">
        <v>44549</v>
      </c>
    </row>
    <row r="11" spans="2:9" ht="20.100000000000001" customHeight="1" x14ac:dyDescent="0.25">
      <c r="B11" s="8" t="s">
        <v>4</v>
      </c>
      <c r="C11" s="8">
        <v>1008</v>
      </c>
      <c r="D11" s="8">
        <v>8</v>
      </c>
      <c r="E11" s="9">
        <v>425</v>
      </c>
      <c r="F11" s="10">
        <v>44546</v>
      </c>
    </row>
    <row r="12" spans="2:9" ht="20.100000000000001" customHeight="1" x14ac:dyDescent="0.25">
      <c r="B12" s="8" t="s">
        <v>9</v>
      </c>
      <c r="C12" s="8">
        <v>1009</v>
      </c>
      <c r="D12" s="8">
        <v>9</v>
      </c>
      <c r="E12" s="9">
        <v>567</v>
      </c>
      <c r="F12" s="10">
        <v>44549</v>
      </c>
    </row>
  </sheetData>
  <mergeCells count="1">
    <mergeCell ref="B1:I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E375A-FB75-4795-9F74-1EC22C2F8A4E}">
  <sheetPr codeName="Sheet13"/>
  <dimension ref="B1:I12"/>
  <sheetViews>
    <sheetView showGridLines="0" workbookViewId="0">
      <selection activeCell="I4" sqref="I4"/>
    </sheetView>
  </sheetViews>
  <sheetFormatPr defaultRowHeight="20.100000000000001" customHeight="1" x14ac:dyDescent="0.25"/>
  <cols>
    <col min="1" max="1" width="5.42578125" customWidth="1"/>
    <col min="2" max="2" width="12.7109375" customWidth="1"/>
    <col min="3" max="3" width="12.5703125" customWidth="1"/>
    <col min="4" max="4" width="16.85546875" customWidth="1"/>
    <col min="5" max="5" width="14.140625" customWidth="1"/>
    <col min="6" max="6" width="14.85546875" bestFit="1" customWidth="1"/>
    <col min="7" max="7" width="4.28515625" customWidth="1"/>
    <col min="8" max="8" width="9.28515625" customWidth="1"/>
    <col min="9" max="9" width="11" bestFit="1" customWidth="1"/>
  </cols>
  <sheetData>
    <row r="1" spans="2:9" ht="20.100000000000001" customHeight="1" x14ac:dyDescent="0.35">
      <c r="B1" s="14" t="s">
        <v>11</v>
      </c>
      <c r="C1" s="14"/>
      <c r="D1" s="14"/>
      <c r="E1" s="14"/>
      <c r="F1" s="14"/>
      <c r="G1" s="14"/>
      <c r="H1" s="14"/>
      <c r="I1" s="14"/>
    </row>
    <row r="3" spans="2:9" ht="20.100000000000001" customHeight="1" x14ac:dyDescent="0.3">
      <c r="B3" s="4" t="s">
        <v>12</v>
      </c>
      <c r="C3" s="4" t="s">
        <v>0</v>
      </c>
      <c r="D3" s="4" t="s">
        <v>10</v>
      </c>
      <c r="E3" s="4" t="s">
        <v>1</v>
      </c>
      <c r="F3" s="4" t="s">
        <v>2</v>
      </c>
      <c r="G3" s="5"/>
      <c r="H3" s="4" t="s">
        <v>13</v>
      </c>
      <c r="I3" s="4" t="s">
        <v>0</v>
      </c>
    </row>
    <row r="4" spans="2:9" ht="20.100000000000001" customHeight="1" x14ac:dyDescent="0.25">
      <c r="B4" s="1" t="s">
        <v>3</v>
      </c>
      <c r="C4" s="1">
        <v>1001</v>
      </c>
      <c r="D4" s="1">
        <v>4</v>
      </c>
      <c r="E4" s="2">
        <v>450</v>
      </c>
      <c r="F4" s="3">
        <v>44545</v>
      </c>
      <c r="H4" s="6" t="s">
        <v>3</v>
      </c>
      <c r="I4" s="6">
        <f>VLOOKUP(H4,B4:F12,2)</f>
        <v>1001</v>
      </c>
    </row>
    <row r="5" spans="2:9" ht="20.100000000000001" customHeight="1" x14ac:dyDescent="0.25">
      <c r="B5" s="1" t="s">
        <v>4</v>
      </c>
      <c r="C5" s="1">
        <v>1002</v>
      </c>
      <c r="D5" s="1">
        <v>5</v>
      </c>
      <c r="E5" s="2">
        <v>325</v>
      </c>
      <c r="F5" s="3">
        <v>44546</v>
      </c>
    </row>
    <row r="6" spans="2:9" ht="20.100000000000001" customHeight="1" x14ac:dyDescent="0.25">
      <c r="B6" s="1" t="s">
        <v>5</v>
      </c>
      <c r="C6" s="1">
        <v>1003</v>
      </c>
      <c r="D6" s="1">
        <v>3</v>
      </c>
      <c r="E6" s="2">
        <v>678</v>
      </c>
      <c r="F6" s="3">
        <v>44547</v>
      </c>
    </row>
    <row r="7" spans="2:9" ht="20.100000000000001" customHeight="1" x14ac:dyDescent="0.25">
      <c r="B7" s="1" t="s">
        <v>6</v>
      </c>
      <c r="C7" s="1">
        <v>1004</v>
      </c>
      <c r="D7" s="1">
        <v>6</v>
      </c>
      <c r="E7" s="2">
        <v>576</v>
      </c>
      <c r="F7" s="3">
        <v>44548</v>
      </c>
    </row>
    <row r="8" spans="2:9" ht="20.100000000000001" customHeight="1" x14ac:dyDescent="0.25">
      <c r="B8" s="1" t="s">
        <v>7</v>
      </c>
      <c r="C8" s="1">
        <v>1005</v>
      </c>
      <c r="D8" s="1">
        <v>7</v>
      </c>
      <c r="E8" s="2">
        <v>342</v>
      </c>
      <c r="F8" s="3">
        <v>44549</v>
      </c>
    </row>
    <row r="9" spans="2:9" ht="20.100000000000001" customHeight="1" x14ac:dyDescent="0.25">
      <c r="B9" s="1" t="s">
        <v>8</v>
      </c>
      <c r="C9" s="1">
        <v>1006</v>
      </c>
      <c r="D9" s="1">
        <v>8</v>
      </c>
      <c r="E9" s="2">
        <v>543</v>
      </c>
      <c r="F9" s="3">
        <v>44550</v>
      </c>
    </row>
    <row r="10" spans="2:9" ht="20.100000000000001" customHeight="1" x14ac:dyDescent="0.25">
      <c r="B10" s="1" t="s">
        <v>7</v>
      </c>
      <c r="C10" s="1">
        <v>1007</v>
      </c>
      <c r="D10" s="1">
        <v>2</v>
      </c>
      <c r="E10" s="2">
        <v>342</v>
      </c>
      <c r="F10" s="3">
        <v>44549</v>
      </c>
    </row>
    <row r="11" spans="2:9" ht="20.100000000000001" customHeight="1" x14ac:dyDescent="0.25">
      <c r="B11" s="1" t="s">
        <v>4</v>
      </c>
      <c r="C11" s="1">
        <v>1008</v>
      </c>
      <c r="D11" s="1">
        <v>8</v>
      </c>
      <c r="E11" s="2">
        <v>425</v>
      </c>
      <c r="F11" s="3">
        <v>44546</v>
      </c>
    </row>
    <row r="12" spans="2:9" ht="20.100000000000001" customHeight="1" x14ac:dyDescent="0.25">
      <c r="B12" s="1" t="s">
        <v>9</v>
      </c>
      <c r="C12" s="1">
        <v>1009</v>
      </c>
      <c r="D12" s="1">
        <v>9</v>
      </c>
      <c r="E12" s="2">
        <v>567</v>
      </c>
      <c r="F12" s="3">
        <v>44549</v>
      </c>
    </row>
  </sheetData>
  <mergeCells count="1">
    <mergeCell ref="B1:I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A2349-4507-4EAA-91A0-649B4085A403}">
  <sheetPr codeName="Sheet14"/>
  <dimension ref="B1:I12"/>
  <sheetViews>
    <sheetView showGridLines="0" workbookViewId="0">
      <selection activeCell="C4" sqref="C4"/>
    </sheetView>
  </sheetViews>
  <sheetFormatPr defaultRowHeight="20.100000000000001" customHeight="1" x14ac:dyDescent="0.25"/>
  <cols>
    <col min="1" max="1" width="5.42578125" customWidth="1"/>
    <col min="2" max="2" width="12.7109375" customWidth="1"/>
    <col min="3" max="3" width="12.5703125" customWidth="1"/>
    <col min="4" max="4" width="16.5703125" customWidth="1"/>
    <col min="5" max="5" width="14" customWidth="1"/>
    <col min="6" max="6" width="14.85546875" bestFit="1" customWidth="1"/>
    <col min="7" max="7" width="3.42578125" customWidth="1"/>
    <col min="8" max="8" width="11.7109375" bestFit="1" customWidth="1"/>
    <col min="9" max="9" width="11" bestFit="1" customWidth="1"/>
  </cols>
  <sheetData>
    <row r="1" spans="2:9" ht="20.100000000000001" customHeight="1" x14ac:dyDescent="0.35">
      <c r="B1" s="14" t="s">
        <v>11</v>
      </c>
      <c r="C1" s="14"/>
      <c r="D1" s="14"/>
      <c r="E1" s="14"/>
      <c r="F1" s="14"/>
      <c r="G1" s="14"/>
      <c r="H1" s="14"/>
      <c r="I1" s="14"/>
    </row>
    <row r="3" spans="2:9" ht="20.100000000000001" customHeight="1" x14ac:dyDescent="0.3">
      <c r="B3" s="4" t="s">
        <v>12</v>
      </c>
      <c r="C3" s="4" t="s">
        <v>0</v>
      </c>
      <c r="D3" s="4" t="s">
        <v>10</v>
      </c>
      <c r="E3" s="4" t="s">
        <v>1</v>
      </c>
      <c r="F3" s="4" t="s">
        <v>2</v>
      </c>
      <c r="G3" s="5"/>
      <c r="H3" s="4" t="s">
        <v>0</v>
      </c>
      <c r="I3" s="4" t="s">
        <v>1</v>
      </c>
    </row>
    <row r="4" spans="2:9" ht="20.100000000000001" customHeight="1" x14ac:dyDescent="0.25">
      <c r="B4" s="1" t="s">
        <v>3</v>
      </c>
      <c r="C4" s="11" t="s">
        <v>15</v>
      </c>
      <c r="D4" s="1">
        <v>4</v>
      </c>
      <c r="E4" s="2">
        <v>450</v>
      </c>
      <c r="F4" s="3">
        <v>44545</v>
      </c>
      <c r="H4" s="6">
        <v>1001</v>
      </c>
      <c r="I4" s="6" t="e">
        <f>VLOOKUP(H4,C4:F12,3)</f>
        <v>#N/A</v>
      </c>
    </row>
    <row r="5" spans="2:9" ht="20.100000000000001" customHeight="1" x14ac:dyDescent="0.25">
      <c r="B5" s="1" t="s">
        <v>4</v>
      </c>
      <c r="C5" s="12">
        <v>1002</v>
      </c>
      <c r="D5" s="1">
        <v>5</v>
      </c>
      <c r="E5" s="2">
        <v>325</v>
      </c>
      <c r="F5" s="3">
        <v>44546</v>
      </c>
    </row>
    <row r="6" spans="2:9" ht="20.100000000000001" customHeight="1" x14ac:dyDescent="0.25">
      <c r="B6" s="1" t="s">
        <v>5</v>
      </c>
      <c r="C6" s="12">
        <v>1003</v>
      </c>
      <c r="D6" s="1">
        <v>3</v>
      </c>
      <c r="E6" s="2">
        <v>678</v>
      </c>
      <c r="F6" s="3">
        <v>44547</v>
      </c>
    </row>
    <row r="7" spans="2:9" ht="20.100000000000001" customHeight="1" x14ac:dyDescent="0.25">
      <c r="B7" s="1" t="s">
        <v>6</v>
      </c>
      <c r="C7" s="12">
        <v>1004</v>
      </c>
      <c r="D7" s="1">
        <v>6</v>
      </c>
      <c r="E7" s="2">
        <v>576</v>
      </c>
      <c r="F7" s="3">
        <v>44548</v>
      </c>
    </row>
    <row r="8" spans="2:9" ht="20.100000000000001" customHeight="1" x14ac:dyDescent="0.25">
      <c r="B8" s="1" t="s">
        <v>7</v>
      </c>
      <c r="C8" s="11" t="s">
        <v>16</v>
      </c>
      <c r="D8" s="1">
        <v>7</v>
      </c>
      <c r="E8" s="2">
        <v>342</v>
      </c>
      <c r="F8" s="3">
        <v>44549</v>
      </c>
    </row>
    <row r="9" spans="2:9" ht="20.100000000000001" customHeight="1" x14ac:dyDescent="0.25">
      <c r="B9" s="1" t="s">
        <v>8</v>
      </c>
      <c r="C9" s="12">
        <v>1006</v>
      </c>
      <c r="D9" s="1">
        <v>8</v>
      </c>
      <c r="E9" s="2">
        <v>543</v>
      </c>
      <c r="F9" s="3">
        <v>44550</v>
      </c>
    </row>
    <row r="10" spans="2:9" ht="20.100000000000001" customHeight="1" x14ac:dyDescent="0.25">
      <c r="B10" s="1" t="s">
        <v>7</v>
      </c>
      <c r="C10" s="12">
        <v>1007</v>
      </c>
      <c r="D10" s="1">
        <v>2</v>
      </c>
      <c r="E10" s="2">
        <v>342</v>
      </c>
      <c r="F10" s="3">
        <v>44549</v>
      </c>
    </row>
    <row r="11" spans="2:9" ht="20.100000000000001" customHeight="1" x14ac:dyDescent="0.25">
      <c r="B11" s="1" t="s">
        <v>4</v>
      </c>
      <c r="C11" s="11" t="s">
        <v>17</v>
      </c>
      <c r="D11" s="1">
        <v>8</v>
      </c>
      <c r="E11" s="2">
        <v>425</v>
      </c>
      <c r="F11" s="3">
        <v>44546</v>
      </c>
    </row>
    <row r="12" spans="2:9" ht="20.100000000000001" customHeight="1" x14ac:dyDescent="0.25">
      <c r="B12" s="1" t="s">
        <v>9</v>
      </c>
      <c r="C12" s="12">
        <v>1009</v>
      </c>
      <c r="D12" s="1">
        <v>9</v>
      </c>
      <c r="E12" s="2">
        <v>567</v>
      </c>
      <c r="F12" s="3">
        <v>44549</v>
      </c>
    </row>
  </sheetData>
  <mergeCells count="1">
    <mergeCell ref="B1:I1"/>
  </mergeCells>
  <pageMargins left="0.7" right="0.7" top="0.75" bottom="0.75" header="0.3" footer="0.3"/>
  <pageSetup orientation="portrait" r:id="rId1"/>
  <ignoredErrors>
    <ignoredError sqref="I4"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31F3-4BF0-4A93-BC3D-73B26BFABC8C}">
  <sheetPr codeName="Sheet15"/>
  <dimension ref="B1:I12"/>
  <sheetViews>
    <sheetView showGridLines="0" workbookViewId="0">
      <selection activeCell="I4" sqref="I4"/>
    </sheetView>
  </sheetViews>
  <sheetFormatPr defaultRowHeight="20.100000000000001" customHeight="1" x14ac:dyDescent="0.25"/>
  <cols>
    <col min="1" max="1" width="5.42578125" customWidth="1"/>
    <col min="2" max="2" width="12.7109375" customWidth="1"/>
    <col min="3" max="3" width="12.5703125" customWidth="1"/>
    <col min="4" max="4" width="16.5703125" customWidth="1"/>
    <col min="5" max="5" width="14" customWidth="1"/>
    <col min="6" max="6" width="14.85546875" bestFit="1" customWidth="1"/>
    <col min="7" max="7" width="3.42578125" customWidth="1"/>
    <col min="8" max="8" width="11.7109375" bestFit="1" customWidth="1"/>
    <col min="9" max="9" width="11" bestFit="1" customWidth="1"/>
  </cols>
  <sheetData>
    <row r="1" spans="2:9" ht="20.100000000000001" customHeight="1" x14ac:dyDescent="0.35">
      <c r="B1" s="14" t="s">
        <v>11</v>
      </c>
      <c r="C1" s="14"/>
      <c r="D1" s="14"/>
      <c r="E1" s="14"/>
      <c r="F1" s="14"/>
      <c r="G1" s="14"/>
      <c r="H1" s="14"/>
      <c r="I1" s="14"/>
    </row>
    <row r="3" spans="2:9" ht="20.100000000000001" customHeight="1" x14ac:dyDescent="0.3">
      <c r="B3" s="4" t="s">
        <v>0</v>
      </c>
      <c r="C3" s="4" t="s">
        <v>12</v>
      </c>
      <c r="D3" s="4" t="s">
        <v>10</v>
      </c>
      <c r="E3" s="4" t="s">
        <v>1</v>
      </c>
      <c r="F3" s="4" t="s">
        <v>2</v>
      </c>
      <c r="G3" s="5"/>
      <c r="H3" s="4" t="s">
        <v>0</v>
      </c>
      <c r="I3" s="4" t="s">
        <v>1</v>
      </c>
    </row>
    <row r="4" spans="2:9" ht="20.100000000000001" customHeight="1" x14ac:dyDescent="0.25">
      <c r="B4" s="11">
        <v>1001</v>
      </c>
      <c r="C4" s="1" t="s">
        <v>3</v>
      </c>
      <c r="D4" s="1">
        <v>4</v>
      </c>
      <c r="E4" s="2">
        <v>450</v>
      </c>
      <c r="F4" s="3">
        <v>44545</v>
      </c>
      <c r="H4" s="6">
        <v>1001</v>
      </c>
      <c r="I4" s="6">
        <f>VLOOKUP(H4,B4:F12,4)</f>
        <v>450</v>
      </c>
    </row>
    <row r="5" spans="2:9" ht="20.100000000000001" customHeight="1" x14ac:dyDescent="0.25">
      <c r="B5" s="12">
        <v>1002</v>
      </c>
      <c r="C5" s="1" t="s">
        <v>4</v>
      </c>
      <c r="D5" s="1">
        <v>5</v>
      </c>
      <c r="E5" s="2">
        <v>325</v>
      </c>
      <c r="F5" s="3">
        <v>44546</v>
      </c>
    </row>
    <row r="6" spans="2:9" ht="20.100000000000001" customHeight="1" x14ac:dyDescent="0.25">
      <c r="B6" s="12">
        <v>1003</v>
      </c>
      <c r="C6" s="1" t="s">
        <v>5</v>
      </c>
      <c r="D6" s="1">
        <v>3</v>
      </c>
      <c r="E6" s="2">
        <v>678</v>
      </c>
      <c r="F6" s="3">
        <v>44547</v>
      </c>
    </row>
    <row r="7" spans="2:9" ht="20.100000000000001" customHeight="1" x14ac:dyDescent="0.25">
      <c r="B7" s="12">
        <v>1004</v>
      </c>
      <c r="C7" s="1" t="s">
        <v>6</v>
      </c>
      <c r="D7" s="1">
        <v>6</v>
      </c>
      <c r="E7" s="2">
        <v>576</v>
      </c>
      <c r="F7" s="3">
        <v>44548</v>
      </c>
    </row>
    <row r="8" spans="2:9" ht="20.100000000000001" customHeight="1" x14ac:dyDescent="0.25">
      <c r="B8" s="11">
        <v>1005</v>
      </c>
      <c r="C8" s="1" t="s">
        <v>7</v>
      </c>
      <c r="D8" s="1">
        <v>7</v>
      </c>
      <c r="E8" s="2">
        <v>342</v>
      </c>
      <c r="F8" s="3">
        <v>44549</v>
      </c>
    </row>
    <row r="9" spans="2:9" ht="20.100000000000001" customHeight="1" x14ac:dyDescent="0.25">
      <c r="B9" s="12">
        <v>1006</v>
      </c>
      <c r="C9" s="1" t="s">
        <v>8</v>
      </c>
      <c r="D9" s="1">
        <v>8</v>
      </c>
      <c r="E9" s="2">
        <v>543</v>
      </c>
      <c r="F9" s="3">
        <v>44550</v>
      </c>
    </row>
    <row r="10" spans="2:9" ht="20.100000000000001" customHeight="1" x14ac:dyDescent="0.25">
      <c r="B10" s="12">
        <v>1007</v>
      </c>
      <c r="C10" s="1" t="s">
        <v>7</v>
      </c>
      <c r="D10" s="1">
        <v>2</v>
      </c>
      <c r="E10" s="2">
        <v>342</v>
      </c>
      <c r="F10" s="3">
        <v>44549</v>
      </c>
    </row>
    <row r="11" spans="2:9" ht="20.100000000000001" customHeight="1" x14ac:dyDescent="0.25">
      <c r="B11" s="11">
        <v>1008</v>
      </c>
      <c r="C11" s="1" t="s">
        <v>4</v>
      </c>
      <c r="D11" s="1">
        <v>8</v>
      </c>
      <c r="E11" s="2">
        <v>425</v>
      </c>
      <c r="F11" s="3">
        <v>44546</v>
      </c>
    </row>
    <row r="12" spans="2:9" ht="20.100000000000001" customHeight="1" x14ac:dyDescent="0.25">
      <c r="B12" s="12">
        <v>1009</v>
      </c>
      <c r="C12" s="1" t="s">
        <v>9</v>
      </c>
      <c r="D12" s="1">
        <v>9</v>
      </c>
      <c r="E12" s="2">
        <v>567</v>
      </c>
      <c r="F12" s="3">
        <v>44549</v>
      </c>
    </row>
  </sheetData>
  <mergeCells count="1">
    <mergeCell ref="B1:I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7088B-1546-4059-AAF4-F048C30D6F83}">
  <sheetPr codeName="Sheet16"/>
  <dimension ref="A1:I12"/>
  <sheetViews>
    <sheetView showGridLines="0" workbookViewId="0">
      <selection activeCell="I4" sqref="I4"/>
    </sheetView>
  </sheetViews>
  <sheetFormatPr defaultRowHeight="20.100000000000001" customHeight="1" x14ac:dyDescent="0.25"/>
  <cols>
    <col min="1" max="1" width="3.140625" customWidth="1"/>
    <col min="2" max="2" width="13.28515625" style="7" customWidth="1"/>
    <col min="3" max="3" width="14.7109375" style="7" customWidth="1"/>
    <col min="4" max="4" width="16.42578125" style="7" bestFit="1" customWidth="1"/>
    <col min="5" max="5" width="11.28515625" style="7" customWidth="1"/>
    <col min="6" max="6" width="14.140625" style="7" bestFit="1" customWidth="1"/>
    <col min="7" max="7" width="3.7109375" style="7" customWidth="1"/>
    <col min="8" max="8" width="11" style="7" bestFit="1" customWidth="1"/>
    <col min="9" max="9" width="11.7109375" style="7" bestFit="1" customWidth="1"/>
    <col min="10" max="16384" width="9.140625" style="7"/>
  </cols>
  <sheetData>
    <row r="1" spans="2:9" customFormat="1" ht="20.100000000000001" customHeight="1" x14ac:dyDescent="0.35">
      <c r="B1" s="14" t="s">
        <v>11</v>
      </c>
      <c r="C1" s="14"/>
      <c r="D1" s="14"/>
      <c r="E1" s="14"/>
      <c r="F1" s="14"/>
      <c r="G1" s="14"/>
      <c r="H1" s="14"/>
      <c r="I1" s="14"/>
    </row>
    <row r="2" spans="2:9" customFormat="1" ht="20.100000000000001" customHeight="1" x14ac:dyDescent="0.25"/>
    <row r="3" spans="2:9" customFormat="1" ht="20.100000000000001" customHeight="1" x14ac:dyDescent="0.3">
      <c r="B3" s="4" t="s">
        <v>12</v>
      </c>
      <c r="C3" s="4" t="s">
        <v>0</v>
      </c>
      <c r="D3" s="4" t="s">
        <v>10</v>
      </c>
      <c r="E3" s="4" t="s">
        <v>1</v>
      </c>
      <c r="F3" s="4" t="s">
        <v>2</v>
      </c>
      <c r="G3" s="5"/>
      <c r="H3" s="4" t="s">
        <v>13</v>
      </c>
      <c r="I3" s="4" t="s">
        <v>0</v>
      </c>
    </row>
    <row r="4" spans="2:9" ht="20.100000000000001" customHeight="1" x14ac:dyDescent="0.25">
      <c r="B4" s="8" t="s">
        <v>3</v>
      </c>
      <c r="C4" s="8">
        <v>1001</v>
      </c>
      <c r="D4" s="8">
        <v>4</v>
      </c>
      <c r="E4" s="9">
        <v>450</v>
      </c>
      <c r="F4" s="10">
        <v>44545</v>
      </c>
      <c r="H4" s="8" t="s">
        <v>18</v>
      </c>
      <c r="I4" s="8" t="e">
        <f>VLOOKUP(H4,B4:F12,2,FALSE)</f>
        <v>#N/A</v>
      </c>
    </row>
    <row r="5" spans="2:9" ht="20.100000000000001" customHeight="1" x14ac:dyDescent="0.25">
      <c r="B5" s="8" t="s">
        <v>4</v>
      </c>
      <c r="C5" s="8">
        <v>1002</v>
      </c>
      <c r="D5" s="8">
        <v>5</v>
      </c>
      <c r="E5" s="9">
        <v>325</v>
      </c>
      <c r="F5" s="10">
        <v>44546</v>
      </c>
    </row>
    <row r="6" spans="2:9" ht="20.100000000000001" customHeight="1" x14ac:dyDescent="0.25">
      <c r="B6" s="8" t="s">
        <v>5</v>
      </c>
      <c r="C6" s="8">
        <v>1003</v>
      </c>
      <c r="D6" s="8">
        <v>3</v>
      </c>
      <c r="E6" s="9">
        <v>678</v>
      </c>
      <c r="F6" s="10">
        <v>44547</v>
      </c>
    </row>
    <row r="7" spans="2:9" ht="20.100000000000001" customHeight="1" x14ac:dyDescent="0.25">
      <c r="B7" s="8" t="s">
        <v>6</v>
      </c>
      <c r="C7" s="8">
        <v>1004</v>
      </c>
      <c r="D7" s="8">
        <v>6</v>
      </c>
      <c r="E7" s="9">
        <v>576</v>
      </c>
      <c r="F7" s="10">
        <v>44548</v>
      </c>
    </row>
    <row r="8" spans="2:9" ht="20.100000000000001" customHeight="1" x14ac:dyDescent="0.25">
      <c r="B8" s="8" t="s">
        <v>7</v>
      </c>
      <c r="C8" s="8">
        <v>1005</v>
      </c>
      <c r="D8" s="8">
        <v>7</v>
      </c>
      <c r="E8" s="9">
        <v>342</v>
      </c>
      <c r="F8" s="10">
        <v>44549</v>
      </c>
    </row>
    <row r="9" spans="2:9" ht="20.100000000000001" customHeight="1" x14ac:dyDescent="0.25">
      <c r="B9" s="8" t="s">
        <v>8</v>
      </c>
      <c r="C9" s="8">
        <v>1006</v>
      </c>
      <c r="D9" s="8">
        <v>8</v>
      </c>
      <c r="E9" s="9">
        <v>543</v>
      </c>
      <c r="F9" s="10">
        <v>44550</v>
      </c>
    </row>
    <row r="10" spans="2:9" ht="20.100000000000001" customHeight="1" x14ac:dyDescent="0.25">
      <c r="B10" s="8" t="s">
        <v>7</v>
      </c>
      <c r="C10" s="8">
        <v>1007</v>
      </c>
      <c r="D10" s="8">
        <v>2</v>
      </c>
      <c r="E10" s="9">
        <v>342</v>
      </c>
      <c r="F10" s="10">
        <v>44549</v>
      </c>
    </row>
    <row r="11" spans="2:9" ht="20.100000000000001" customHeight="1" x14ac:dyDescent="0.25">
      <c r="B11" s="8" t="s">
        <v>4</v>
      </c>
      <c r="C11" s="8">
        <v>1008</v>
      </c>
      <c r="D11" s="8">
        <v>8</v>
      </c>
      <c r="E11" s="9">
        <v>425</v>
      </c>
      <c r="F11" s="10">
        <v>44546</v>
      </c>
    </row>
    <row r="12" spans="2:9" ht="20.100000000000001" customHeight="1" x14ac:dyDescent="0.25">
      <c r="B12" s="8" t="s">
        <v>9</v>
      </c>
      <c r="C12" s="8">
        <v>1009</v>
      </c>
      <c r="D12" s="8">
        <v>9</v>
      </c>
      <c r="E12" s="9">
        <v>567</v>
      </c>
      <c r="F12" s="10">
        <v>44549</v>
      </c>
    </row>
  </sheetData>
  <mergeCells count="1">
    <mergeCell ref="B1:I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A83A3-B0EC-4431-B62D-D3BCD518DD6D}">
  <sheetPr codeName="Sheet18"/>
  <dimension ref="A1:I12"/>
  <sheetViews>
    <sheetView showGridLines="0" workbookViewId="0">
      <selection activeCell="H9" sqref="H9"/>
    </sheetView>
  </sheetViews>
  <sheetFormatPr defaultRowHeight="20.100000000000001" customHeight="1" x14ac:dyDescent="0.25"/>
  <cols>
    <col min="1" max="1" width="3.140625" customWidth="1"/>
    <col min="2" max="2" width="13.28515625" style="7" customWidth="1"/>
    <col min="3" max="3" width="14.7109375" style="7" customWidth="1"/>
    <col min="4" max="4" width="16.42578125" style="7" bestFit="1" customWidth="1"/>
    <col min="5" max="5" width="11.28515625" style="7" customWidth="1"/>
    <col min="6" max="6" width="14.140625" style="7" bestFit="1" customWidth="1"/>
    <col min="7" max="7" width="3.7109375" style="7" customWidth="1"/>
    <col min="8" max="8" width="11" style="7" bestFit="1" customWidth="1"/>
    <col min="9" max="9" width="11.7109375" style="7" bestFit="1" customWidth="1"/>
    <col min="10" max="16384" width="9.140625" style="7"/>
  </cols>
  <sheetData>
    <row r="1" spans="2:9" customFormat="1" ht="20.100000000000001" customHeight="1" x14ac:dyDescent="0.35">
      <c r="B1" s="14" t="s">
        <v>11</v>
      </c>
      <c r="C1" s="14"/>
      <c r="D1" s="14"/>
      <c r="E1" s="14"/>
      <c r="F1" s="14"/>
      <c r="G1" s="14"/>
      <c r="H1" s="14"/>
      <c r="I1" s="14"/>
    </row>
    <row r="2" spans="2:9" customFormat="1" ht="20.100000000000001" customHeight="1" x14ac:dyDescent="0.25"/>
    <row r="3" spans="2:9" customFormat="1" ht="20.100000000000001" customHeight="1" x14ac:dyDescent="0.3">
      <c r="B3" s="4" t="s">
        <v>12</v>
      </c>
      <c r="C3" s="4" t="s">
        <v>0</v>
      </c>
      <c r="D3" s="4" t="s">
        <v>10</v>
      </c>
      <c r="E3" s="4" t="s">
        <v>1</v>
      </c>
      <c r="F3" s="4" t="s">
        <v>2</v>
      </c>
      <c r="G3" s="5"/>
      <c r="H3" s="4" t="s">
        <v>13</v>
      </c>
      <c r="I3" s="4" t="s">
        <v>0</v>
      </c>
    </row>
    <row r="4" spans="2:9" ht="20.100000000000001" customHeight="1" x14ac:dyDescent="0.25">
      <c r="B4" s="1" t="s">
        <v>3</v>
      </c>
      <c r="C4" s="1">
        <v>1001</v>
      </c>
      <c r="D4" s="1">
        <v>4</v>
      </c>
      <c r="E4" s="2">
        <v>450</v>
      </c>
      <c r="F4" s="3">
        <v>44545</v>
      </c>
      <c r="H4" s="8" t="s">
        <v>3</v>
      </c>
      <c r="I4" s="8" t="e" vm="1">
        <f>VLOOKUP(H4,B4:F12,0)</f>
        <v>#VALUE!</v>
      </c>
    </row>
    <row r="5" spans="2:9" ht="20.100000000000001" customHeight="1" x14ac:dyDescent="0.25">
      <c r="B5" s="1" t="s">
        <v>4</v>
      </c>
      <c r="C5" s="1">
        <v>1002</v>
      </c>
      <c r="D5" s="1">
        <v>5</v>
      </c>
      <c r="E5" s="2">
        <v>325</v>
      </c>
      <c r="F5" s="3">
        <v>44546</v>
      </c>
    </row>
    <row r="6" spans="2:9" ht="20.100000000000001" customHeight="1" x14ac:dyDescent="0.25">
      <c r="B6" s="1" t="s">
        <v>5</v>
      </c>
      <c r="C6" s="1">
        <v>1003</v>
      </c>
      <c r="D6" s="1">
        <v>3</v>
      </c>
      <c r="E6" s="2">
        <v>678</v>
      </c>
      <c r="F6" s="3">
        <v>44547</v>
      </c>
    </row>
    <row r="7" spans="2:9" ht="20.100000000000001" customHeight="1" x14ac:dyDescent="0.25">
      <c r="B7" s="1" t="s">
        <v>6</v>
      </c>
      <c r="C7" s="1">
        <v>1004</v>
      </c>
      <c r="D7" s="1">
        <v>6</v>
      </c>
      <c r="E7" s="2">
        <v>576</v>
      </c>
      <c r="F7" s="3">
        <v>44548</v>
      </c>
    </row>
    <row r="8" spans="2:9" ht="20.100000000000001" customHeight="1" x14ac:dyDescent="0.25">
      <c r="B8" s="1" t="s">
        <v>7</v>
      </c>
      <c r="C8" s="1">
        <v>1005</v>
      </c>
      <c r="D8" s="1">
        <v>7</v>
      </c>
      <c r="E8" s="2">
        <v>342</v>
      </c>
      <c r="F8" s="3">
        <v>44549</v>
      </c>
    </row>
    <row r="9" spans="2:9" ht="20.100000000000001" customHeight="1" x14ac:dyDescent="0.25">
      <c r="B9" s="1" t="s">
        <v>8</v>
      </c>
      <c r="C9" s="1">
        <v>1006</v>
      </c>
      <c r="D9" s="1">
        <v>8</v>
      </c>
      <c r="E9" s="2">
        <v>543</v>
      </c>
      <c r="F9" s="3">
        <v>44550</v>
      </c>
    </row>
    <row r="10" spans="2:9" ht="20.100000000000001" customHeight="1" x14ac:dyDescent="0.25">
      <c r="B10" s="1" t="s">
        <v>7</v>
      </c>
      <c r="C10" s="1">
        <v>1007</v>
      </c>
      <c r="D10" s="1">
        <v>2</v>
      </c>
      <c r="E10" s="2">
        <v>342</v>
      </c>
      <c r="F10" s="3">
        <v>44549</v>
      </c>
    </row>
    <row r="11" spans="2:9" ht="20.100000000000001" customHeight="1" x14ac:dyDescent="0.25">
      <c r="B11" s="1" t="s">
        <v>4</v>
      </c>
      <c r="C11" s="1">
        <v>1008</v>
      </c>
      <c r="D11" s="1">
        <v>8</v>
      </c>
      <c r="E11" s="2">
        <v>425</v>
      </c>
      <c r="F11" s="3">
        <v>44546</v>
      </c>
    </row>
    <row r="12" spans="2:9" ht="20.100000000000001" customHeight="1" x14ac:dyDescent="0.25">
      <c r="B12" s="1" t="s">
        <v>9</v>
      </c>
      <c r="C12" s="1">
        <v>1009</v>
      </c>
      <c r="D12" s="1">
        <v>9</v>
      </c>
      <c r="E12" s="2">
        <v>567</v>
      </c>
      <c r="F12" s="3">
        <v>44549</v>
      </c>
    </row>
  </sheetData>
  <mergeCells count="1">
    <mergeCell ref="B1:I1"/>
  </mergeCells>
  <pageMargins left="0.7" right="0.7" top="0.75" bottom="0.75" header="0.3" footer="0.3"/>
  <pageSetup orientation="portrait" r:id="rId1"/>
  <ignoredErrors>
    <ignoredError sqref="I4"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4F08-DF33-4842-B2D6-4183ADCEB796}">
  <sheetPr codeName="Sheet20"/>
  <dimension ref="A1:H12"/>
  <sheetViews>
    <sheetView showGridLines="0" topLeftCell="A2" workbookViewId="0">
      <selection activeCell="H5" sqref="H5"/>
    </sheetView>
  </sheetViews>
  <sheetFormatPr defaultRowHeight="20.100000000000001" customHeight="1" x14ac:dyDescent="0.25"/>
  <cols>
    <col min="1" max="1" width="13.28515625" style="7" customWidth="1"/>
    <col min="2" max="2" width="14.7109375" style="7" customWidth="1"/>
    <col min="3" max="3" width="16.42578125" style="7" bestFit="1" customWidth="1"/>
    <col min="4" max="4" width="11.28515625" style="7" customWidth="1"/>
    <col min="5" max="5" width="14.140625" style="7" bestFit="1" customWidth="1"/>
    <col min="6" max="6" width="3.7109375" style="7" customWidth="1"/>
    <col min="7" max="7" width="11" style="7" bestFit="1" customWidth="1"/>
    <col min="8" max="8" width="11.7109375" style="7" bestFit="1" customWidth="1"/>
    <col min="9" max="16384" width="9.140625" style="7"/>
  </cols>
  <sheetData>
    <row r="1" spans="1:8" customFormat="1" ht="20.100000000000001" customHeight="1" x14ac:dyDescent="0.35">
      <c r="A1" s="14" t="s">
        <v>11</v>
      </c>
      <c r="B1" s="14"/>
      <c r="C1" s="14"/>
      <c r="D1" s="14"/>
      <c r="E1" s="14"/>
      <c r="F1" s="14"/>
      <c r="G1" s="14"/>
      <c r="H1" s="14"/>
    </row>
    <row r="2" spans="1:8" customFormat="1" ht="20.100000000000001" customHeight="1" x14ac:dyDescent="0.25"/>
    <row r="3" spans="1:8" customFormat="1" ht="20.100000000000001" customHeight="1" x14ac:dyDescent="0.3">
      <c r="A3" s="4" t="s">
        <v>12</v>
      </c>
      <c r="B3" s="4" t="s">
        <v>0</v>
      </c>
      <c r="C3" s="4" t="s">
        <v>10</v>
      </c>
      <c r="D3" s="4" t="s">
        <v>1</v>
      </c>
      <c r="E3" s="4" t="s">
        <v>2</v>
      </c>
      <c r="F3" s="5"/>
      <c r="G3" s="4" t="s">
        <v>13</v>
      </c>
      <c r="H3" s="4" t="s">
        <v>0</v>
      </c>
    </row>
    <row r="4" spans="1:8" ht="20.100000000000001" customHeight="1" x14ac:dyDescent="0.25">
      <c r="A4" s="1" t="s">
        <v>3</v>
      </c>
      <c r="B4" s="1">
        <v>1001</v>
      </c>
      <c r="C4" s="1">
        <v>4</v>
      </c>
      <c r="D4" s="2">
        <v>450</v>
      </c>
      <c r="E4" s="3">
        <v>44545</v>
      </c>
      <c r="G4" s="8" t="s">
        <v>19</v>
      </c>
      <c r="H4" s="8" t="e">
        <f>VLOOKUP(G4,A4:E12,2)</f>
        <v>#VALUE!</v>
      </c>
    </row>
    <row r="5" spans="1:8" ht="20.100000000000001" customHeight="1" x14ac:dyDescent="0.25">
      <c r="A5" s="1" t="s">
        <v>4</v>
      </c>
      <c r="B5" s="1">
        <v>1002</v>
      </c>
      <c r="C5" s="1">
        <v>5</v>
      </c>
      <c r="D5" s="2">
        <v>325</v>
      </c>
      <c r="E5" s="3">
        <v>44546</v>
      </c>
    </row>
    <row r="6" spans="1:8" ht="20.100000000000001" customHeight="1" x14ac:dyDescent="0.25">
      <c r="A6" s="1" t="s">
        <v>5</v>
      </c>
      <c r="B6" s="1">
        <v>1003</v>
      </c>
      <c r="C6" s="1">
        <v>3</v>
      </c>
      <c r="D6" s="2">
        <v>678</v>
      </c>
      <c r="E6" s="3">
        <v>44547</v>
      </c>
    </row>
    <row r="7" spans="1:8" ht="20.100000000000001" customHeight="1" x14ac:dyDescent="0.25">
      <c r="A7" s="1" t="s">
        <v>19</v>
      </c>
      <c r="B7" s="1">
        <v>1004</v>
      </c>
      <c r="C7" s="1">
        <v>6</v>
      </c>
      <c r="D7" s="2">
        <v>576</v>
      </c>
      <c r="E7" s="3">
        <v>44548</v>
      </c>
    </row>
    <row r="8" spans="1:8" ht="20.100000000000001" customHeight="1" x14ac:dyDescent="0.25">
      <c r="A8" s="1" t="s">
        <v>7</v>
      </c>
      <c r="B8" s="1">
        <v>1005</v>
      </c>
      <c r="C8" s="1">
        <v>7</v>
      </c>
      <c r="D8" s="2">
        <v>342</v>
      </c>
      <c r="E8" s="3">
        <v>44549</v>
      </c>
    </row>
    <row r="9" spans="1:8" ht="20.100000000000001" customHeight="1" x14ac:dyDescent="0.25">
      <c r="A9" s="1" t="s">
        <v>8</v>
      </c>
      <c r="B9" s="1">
        <v>1006</v>
      </c>
      <c r="C9" s="1">
        <v>8</v>
      </c>
      <c r="D9" s="2">
        <v>543</v>
      </c>
      <c r="E9" s="3">
        <v>44550</v>
      </c>
    </row>
    <row r="10" spans="1:8" ht="20.100000000000001" customHeight="1" x14ac:dyDescent="0.25">
      <c r="A10" s="1" t="s">
        <v>7</v>
      </c>
      <c r="B10" s="1">
        <v>1007</v>
      </c>
      <c r="C10" s="1">
        <v>2</v>
      </c>
      <c r="D10" s="2">
        <v>342</v>
      </c>
      <c r="E10" s="3">
        <v>44549</v>
      </c>
    </row>
    <row r="11" spans="1:8" ht="20.100000000000001" customHeight="1" x14ac:dyDescent="0.25">
      <c r="A11" s="1" t="s">
        <v>4</v>
      </c>
      <c r="B11" s="1">
        <v>1008</v>
      </c>
      <c r="C11" s="1">
        <v>8</v>
      </c>
      <c r="D11" s="2">
        <v>425</v>
      </c>
      <c r="E11" s="3">
        <v>44546</v>
      </c>
    </row>
    <row r="12" spans="1:8" ht="20.100000000000001" customHeight="1" x14ac:dyDescent="0.25">
      <c r="A12" s="1" t="s">
        <v>9</v>
      </c>
      <c r="B12" s="1">
        <v>1009</v>
      </c>
      <c r="C12" s="1">
        <v>9</v>
      </c>
      <c r="D12" s="2">
        <v>567</v>
      </c>
      <c r="E12" s="3">
        <v>44549</v>
      </c>
    </row>
  </sheetData>
  <mergeCells count="1">
    <mergeCell ref="A1:H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6BF17-6FAA-41D9-9AC9-F6F626F15D13}">
  <dimension ref="A1:H12"/>
  <sheetViews>
    <sheetView showGridLines="0" topLeftCell="A2" workbookViewId="0">
      <selection activeCell="H5" sqref="H5"/>
    </sheetView>
  </sheetViews>
  <sheetFormatPr defaultRowHeight="20.100000000000001" customHeight="1" x14ac:dyDescent="0.25"/>
  <cols>
    <col min="1" max="1" width="13.28515625" style="7" customWidth="1"/>
    <col min="2" max="2" width="14.7109375" style="7" customWidth="1"/>
    <col min="3" max="3" width="16.42578125" style="7" bestFit="1" customWidth="1"/>
    <col min="4" max="4" width="11.28515625" style="7" customWidth="1"/>
    <col min="5" max="5" width="14.140625" style="7" bestFit="1" customWidth="1"/>
    <col min="6" max="6" width="3.7109375" style="7" customWidth="1"/>
    <col min="7" max="7" width="11" style="7" bestFit="1" customWidth="1"/>
    <col min="8" max="8" width="11.7109375" style="7" bestFit="1" customWidth="1"/>
    <col min="9" max="16384" width="9.140625" style="7"/>
  </cols>
  <sheetData>
    <row r="1" spans="1:8" customFormat="1" ht="20.100000000000001" customHeight="1" x14ac:dyDescent="0.35">
      <c r="A1" s="14" t="s">
        <v>11</v>
      </c>
      <c r="B1" s="14"/>
      <c r="C1" s="14"/>
      <c r="D1" s="14"/>
      <c r="E1" s="14"/>
      <c r="F1" s="14"/>
      <c r="G1" s="14"/>
      <c r="H1" s="14"/>
    </row>
    <row r="2" spans="1:8" customFormat="1" ht="20.100000000000001" customHeight="1" x14ac:dyDescent="0.25"/>
    <row r="3" spans="1:8" customFormat="1" ht="20.100000000000001" customHeight="1" x14ac:dyDescent="0.3">
      <c r="A3" s="4" t="s">
        <v>12</v>
      </c>
      <c r="B3" s="4" t="s">
        <v>0</v>
      </c>
      <c r="C3" s="4" t="s">
        <v>10</v>
      </c>
      <c r="D3" s="4" t="s">
        <v>1</v>
      </c>
      <c r="E3" s="4" t="s">
        <v>2</v>
      </c>
      <c r="F3" s="5"/>
      <c r="G3" s="4" t="s">
        <v>13</v>
      </c>
      <c r="H3" s="4" t="s">
        <v>0</v>
      </c>
    </row>
    <row r="4" spans="1:8" ht="20.100000000000001" customHeight="1" x14ac:dyDescent="0.25">
      <c r="A4" s="1" t="s">
        <v>3</v>
      </c>
      <c r="B4" s="1">
        <v>1001</v>
      </c>
      <c r="C4" s="1">
        <v>4</v>
      </c>
      <c r="D4" s="2">
        <v>450</v>
      </c>
      <c r="E4" s="3">
        <v>44545</v>
      </c>
      <c r="G4" s="8" t="s">
        <v>19</v>
      </c>
      <c r="H4" s="8">
        <f>INDEX($B$4:$B$12,MATCH(TRUE,INDEX($A$4:$A$12=G4,0),0))</f>
        <v>1004</v>
      </c>
    </row>
    <row r="5" spans="1:8" ht="20.100000000000001" customHeight="1" x14ac:dyDescent="0.25">
      <c r="A5" s="1" t="s">
        <v>4</v>
      </c>
      <c r="B5" s="1">
        <v>1002</v>
      </c>
      <c r="C5" s="1">
        <v>5</v>
      </c>
      <c r="D5" s="2">
        <v>325</v>
      </c>
      <c r="E5" s="3">
        <v>44546</v>
      </c>
    </row>
    <row r="6" spans="1:8" ht="20.100000000000001" customHeight="1" x14ac:dyDescent="0.25">
      <c r="A6" s="1" t="s">
        <v>5</v>
      </c>
      <c r="B6" s="1">
        <v>1003</v>
      </c>
      <c r="C6" s="1">
        <v>3</v>
      </c>
      <c r="D6" s="2">
        <v>678</v>
      </c>
      <c r="E6" s="3">
        <v>44547</v>
      </c>
    </row>
    <row r="7" spans="1:8" ht="20.100000000000001" customHeight="1" x14ac:dyDescent="0.25">
      <c r="A7" s="1" t="s">
        <v>19</v>
      </c>
      <c r="B7" s="1">
        <v>1004</v>
      </c>
      <c r="C7" s="1">
        <v>6</v>
      </c>
      <c r="D7" s="2">
        <v>576</v>
      </c>
      <c r="E7" s="3">
        <v>44548</v>
      </c>
    </row>
    <row r="8" spans="1:8" ht="20.100000000000001" customHeight="1" x14ac:dyDescent="0.25">
      <c r="A8" s="1" t="s">
        <v>7</v>
      </c>
      <c r="B8" s="1">
        <v>1005</v>
      </c>
      <c r="C8" s="1">
        <v>7</v>
      </c>
      <c r="D8" s="2">
        <v>342</v>
      </c>
      <c r="E8" s="3">
        <v>44549</v>
      </c>
    </row>
    <row r="9" spans="1:8" ht="20.100000000000001" customHeight="1" x14ac:dyDescent="0.25">
      <c r="A9" s="1" t="s">
        <v>8</v>
      </c>
      <c r="B9" s="1">
        <v>1006</v>
      </c>
      <c r="C9" s="1">
        <v>8</v>
      </c>
      <c r="D9" s="2">
        <v>543</v>
      </c>
      <c r="E9" s="3">
        <v>44550</v>
      </c>
    </row>
    <row r="10" spans="1:8" ht="20.100000000000001" customHeight="1" x14ac:dyDescent="0.25">
      <c r="A10" s="1" t="s">
        <v>7</v>
      </c>
      <c r="B10" s="1">
        <v>1007</v>
      </c>
      <c r="C10" s="1">
        <v>2</v>
      </c>
      <c r="D10" s="2">
        <v>342</v>
      </c>
      <c r="E10" s="3">
        <v>44549</v>
      </c>
    </row>
    <row r="11" spans="1:8" ht="20.100000000000001" customHeight="1" x14ac:dyDescent="0.25">
      <c r="A11" s="1" t="s">
        <v>4</v>
      </c>
      <c r="B11" s="1">
        <v>1008</v>
      </c>
      <c r="C11" s="1">
        <v>8</v>
      </c>
      <c r="D11" s="2">
        <v>425</v>
      </c>
      <c r="E11" s="3">
        <v>44546</v>
      </c>
    </row>
    <row r="12" spans="1:8" ht="20.100000000000001" customHeight="1" x14ac:dyDescent="0.25">
      <c r="A12" s="1" t="s">
        <v>9</v>
      </c>
      <c r="B12" s="1">
        <v>1009</v>
      </c>
      <c r="C12" s="1">
        <v>9</v>
      </c>
      <c r="D12" s="2">
        <v>567</v>
      </c>
      <c r="E12" s="3">
        <v>44549</v>
      </c>
    </row>
  </sheetData>
  <mergeCells count="1">
    <mergeCell ref="A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Dataset</vt:lpstr>
      <vt:lpstr>Extra Space</vt:lpstr>
      <vt:lpstr>Typo Mistake</vt:lpstr>
      <vt:lpstr>Numeric as text</vt:lpstr>
      <vt:lpstr>Leftmost Column</vt:lpstr>
      <vt:lpstr>Approximate Match</vt:lpstr>
      <vt:lpstr>col_index less than 1</vt:lpstr>
      <vt:lpstr>Extended Character</vt:lpstr>
      <vt:lpstr>Extended Character (2)</vt:lpstr>
      <vt:lpstr>col_index greater than table ar</vt:lpstr>
      <vt:lpstr>Relative Reference Problem</vt:lpstr>
      <vt:lpstr>Inserting new column</vt:lpstr>
      <vt:lpstr>Inserting new column (2)</vt:lpstr>
      <vt:lpstr>Table became larger</vt:lpstr>
      <vt:lpstr>Table became larger (2)</vt:lpstr>
      <vt:lpstr>Only matches one duplicate</vt:lpstr>
      <vt:lpstr>Sheet5</vt:lpstr>
      <vt:lpstr>#NAME Error</vt:lpstr>
      <vt:lpstr>Practice Section</vt:lpstr>
      <vt:lpstr>'Extended Character (2)'!Fruitlist</vt:lpstr>
      <vt:lpstr>'Inserting new column (2)'!Fruitlist</vt:lpstr>
      <vt:lpstr>Fruitlist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shamima rita</dc:creator>
  <cp:lastModifiedBy>USER</cp:lastModifiedBy>
  <dcterms:created xsi:type="dcterms:W3CDTF">2021-12-28T07:50:21Z</dcterms:created>
  <dcterms:modified xsi:type="dcterms:W3CDTF">2021-12-30T07:04:45Z</dcterms:modified>
</cp:coreProperties>
</file>