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928"/>
  <workbookPr/>
  <mc:AlternateContent xmlns:mc="http://schemas.openxmlformats.org/markup-compatibility/2006">
    <mc:Choice Requires="x15">
      <x15ac:absPath xmlns:x15ac="http://schemas.microsoft.com/office/spreadsheetml/2010/11/ac" url="E:\office\N21-ArUpS1223-M\"/>
    </mc:Choice>
  </mc:AlternateContent>
  <xr:revisionPtr revIDLastSave="0" documentId="13_ncr:1_{904EC287-4242-4EAD-9142-D876A232512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Overview" sheetId="5" r:id="rId1"/>
    <sheet name="Dataset" sheetId="1" r:id="rId2"/>
    <sheet name="COUNTIF" sheetId="4" r:id="rId3"/>
    <sheet name="COUNTIFS" sheetId="2" r:id="rId4"/>
    <sheet name="WEEKDAY" sheetId="3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0" i="3" l="1" a="1"/>
  <c r="C20" i="3" s="1"/>
  <c r="D17" i="2"/>
  <c r="D16" i="4"/>
  <c r="J13" i="2"/>
  <c r="J12" i="2"/>
  <c r="J11" i="2"/>
  <c r="J10" i="2"/>
  <c r="J9" i="2"/>
  <c r="J8" i="2"/>
  <c r="J7" i="2"/>
  <c r="J6" i="2"/>
  <c r="J5" i="2"/>
  <c r="J13" i="4"/>
  <c r="J12" i="4"/>
  <c r="J11" i="4"/>
  <c r="J10" i="4"/>
  <c r="J9" i="4"/>
  <c r="J8" i="4"/>
  <c r="J7" i="4"/>
  <c r="J6" i="4"/>
  <c r="J5" i="4"/>
  <c r="D18" i="5" a="1"/>
  <c r="D18" i="5" s="1"/>
  <c r="D12" i="5"/>
  <c r="D11" i="5"/>
  <c r="D10" i="5"/>
  <c r="D9" i="5"/>
  <c r="D8" i="5"/>
  <c r="D7" i="5"/>
  <c r="D6" i="5"/>
  <c r="D5" i="5"/>
  <c r="D16" i="5" s="1"/>
  <c r="D13" i="4"/>
  <c r="D12" i="4"/>
  <c r="D11" i="4"/>
  <c r="D10" i="4"/>
  <c r="D9" i="4"/>
  <c r="D8" i="4"/>
  <c r="D7" i="4"/>
  <c r="D6" i="4"/>
  <c r="D5" i="4"/>
  <c r="D13" i="2"/>
  <c r="D12" i="2"/>
  <c r="D11" i="2"/>
  <c r="D10" i="2"/>
  <c r="D9" i="2"/>
  <c r="D8" i="2"/>
  <c r="D7" i="2"/>
  <c r="D6" i="2"/>
  <c r="D5" i="2"/>
  <c r="E18" i="5"/>
  <c r="E16" i="5"/>
  <c r="E15" i="5"/>
  <c r="D15" i="5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<sst xmlns="http://schemas.openxmlformats.org/spreadsheetml/2006/main" count="157" uniqueCount="25">
  <si>
    <t>Date</t>
  </si>
  <si>
    <t>Serial</t>
  </si>
  <si>
    <t>Friday</t>
  </si>
  <si>
    <t>Day</t>
  </si>
  <si>
    <t>Name</t>
  </si>
  <si>
    <t>Leila</t>
  </si>
  <si>
    <t>Frank</t>
  </si>
  <si>
    <t>Monday</t>
  </si>
  <si>
    <t>Tuesday</t>
  </si>
  <si>
    <t>Wednesday</t>
  </si>
  <si>
    <t>Thrusday</t>
  </si>
  <si>
    <t>Saturday</t>
  </si>
  <si>
    <t>Sunday</t>
  </si>
  <si>
    <t>Jose</t>
  </si>
  <si>
    <t>Crieteria</t>
  </si>
  <si>
    <t>Outcome</t>
  </si>
  <si>
    <t>Dataset</t>
  </si>
  <si>
    <t>Applying COUNTIFS Function</t>
  </si>
  <si>
    <t>Employing WEEKDAY Function</t>
  </si>
  <si>
    <t>Using COUNTIF Function</t>
  </si>
  <si>
    <t>No. of Days</t>
  </si>
  <si>
    <t>Criteria</t>
  </si>
  <si>
    <t>Formula</t>
  </si>
  <si>
    <t>Overview of COUNTIF with WEEKDAY</t>
  </si>
  <si>
    <t>Do It Yourself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</si>
</sst>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1"/>
      <color theme="1"/>
      <name val="Calibri"/>
      <family val="2"/>
      <scheme val="minor"/>
    </font>
    <font>
      <b/>
      <sz val="11"/>
      <color theme="8" tint="-0.499984740745262"/>
      <name val="Calibri"/>
      <family val="2"/>
      <scheme val="minor"/>
    </font>
    <font>
      <sz val="8"/>
      <name val="Calibri"/>
      <family val="2"/>
      <scheme val="minor"/>
    </font>
    <font>
      <sz val="11"/>
      <color rgb="FFD0021B"/>
      <name val="Consolas"/>
      <family val="3"/>
    </font>
    <font>
      <sz val="10"/>
      <color theme="1"/>
      <name val="Var(--ff-mono)"/>
    </font>
    <font>
      <b/>
      <sz val="13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Var(--ff-mono)"/>
    </font>
    <font>
      <b/>
      <sz val="16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i/>
      <sz val="12"/>
      <color theme="8" tint="-0.249977111117893"/>
      <name val="Calibri"/>
      <family val="2"/>
      <scheme val="minor"/>
    </font>
    <font>
      <b/>
      <i/>
      <sz val="12"/>
      <color theme="4" tint="-0.249977111117893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49998474074526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2" applyNumberFormat="0" applyFill="0" applyAlignment="0" applyProtection="0"/>
  </cellStyleXfs>
  <cellXfs count="26">
    <xf numFmtId="0" fontId="0" fillId="0" borderId="0" xfId="0"/>
    <xf numFmtId="0" fontId="0" fillId="0" borderId="0" xfId="0" applyAlignment="1">
      <alignment vertical="center"/>
    </xf>
    <xf numFmtId="15" fontId="0" fillId="0" borderId="0" xfId="0" applyNumberFormat="1" applyAlignment="1">
      <alignment vertical="center"/>
    </xf>
    <xf numFmtId="0" fontId="3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14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15" fontId="8" fillId="0" borderId="1" xfId="0" applyNumberFormat="1" applyFont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10" fillId="3" borderId="2" xfId="1" applyFont="1" applyFill="1" applyAlignment="1">
      <alignment horizontal="center" vertical="center"/>
    </xf>
    <xf numFmtId="0" fontId="11" fillId="4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/>
    </xf>
    <xf numFmtId="0" fontId="11" fillId="4" borderId="3" xfId="0" applyFont="1" applyFill="1" applyBorder="1" applyAlignment="1">
      <alignment horizontal="center" vertical="center"/>
    </xf>
    <xf numFmtId="0" fontId="11" fillId="4" borderId="4" xfId="0" applyFont="1" applyFill="1" applyBorder="1" applyAlignment="1">
      <alignment horizontal="center" vertical="center"/>
    </xf>
    <xf numFmtId="0" fontId="12" fillId="0" borderId="0" xfId="0" applyFont="1" applyAlignment="1">
      <alignment vertical="center" wrapText="1"/>
    </xf>
    <xf numFmtId="0" fontId="11" fillId="4" borderId="3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1" fillId="4" borderId="5" xfId="0" applyFont="1" applyFill="1" applyBorder="1" applyAlignment="1">
      <alignment horizontal="center" vertical="center"/>
    </xf>
  </cellXfs>
  <cellStyles count="2">
    <cellStyle name="Heading 2" xfId="1" builtinId="1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678B19-AFA4-497E-802F-D7323586D940}">
  <dimension ref="B2:E21"/>
  <sheetViews>
    <sheetView showGridLines="0" tabSelected="1" zoomScale="80" zoomScaleNormal="80" workbookViewId="0">
      <selection activeCell="I25" sqref="I25"/>
    </sheetView>
  </sheetViews>
  <sheetFormatPr defaultColWidth="9.109375" defaultRowHeight="19.95" customHeight="1"/>
  <cols>
    <col min="1" max="1" width="3.77734375" style="1" customWidth="1"/>
    <col min="2" max="2" width="11.5546875" style="1" bestFit="1" customWidth="1"/>
    <col min="3" max="3" width="13.5546875" style="1" customWidth="1"/>
    <col min="4" max="4" width="13.6640625" style="1" customWidth="1"/>
    <col min="5" max="5" width="43.33203125" style="1" customWidth="1"/>
    <col min="6" max="6" width="37.109375" style="1" customWidth="1"/>
    <col min="7" max="16384" width="9.109375" style="1"/>
  </cols>
  <sheetData>
    <row r="2" spans="2:5" ht="19.95" customHeight="1" thickBot="1">
      <c r="B2" s="12" t="s">
        <v>23</v>
      </c>
      <c r="C2" s="12"/>
      <c r="D2" s="12"/>
      <c r="E2" s="12"/>
    </row>
    <row r="3" spans="2:5" ht="19.95" customHeight="1" thickTop="1"/>
    <row r="4" spans="2:5" ht="19.95" customHeight="1">
      <c r="B4" s="13" t="s">
        <v>4</v>
      </c>
      <c r="C4" s="13" t="s">
        <v>0</v>
      </c>
      <c r="D4" s="13" t="s">
        <v>3</v>
      </c>
    </row>
    <row r="5" spans="2:5" ht="19.95" customHeight="1">
      <c r="B5" s="8" t="s">
        <v>5</v>
      </c>
      <c r="C5" s="7">
        <v>44197</v>
      </c>
      <c r="D5" s="7" t="str">
        <f>TEXT(C5,"dddd")</f>
        <v>Friday</v>
      </c>
    </row>
    <row r="6" spans="2:5" ht="19.95" customHeight="1">
      <c r="B6" s="8" t="s">
        <v>6</v>
      </c>
      <c r="C6" s="7">
        <v>44471</v>
      </c>
      <c r="D6" s="7" t="str">
        <f t="shared" ref="D6:D12" si="0">TEXT(C6,"dddd")</f>
        <v>Saturday</v>
      </c>
    </row>
    <row r="7" spans="2:5" ht="19.95" customHeight="1">
      <c r="B7" s="8" t="s">
        <v>13</v>
      </c>
      <c r="C7" s="7">
        <v>44201</v>
      </c>
      <c r="D7" s="7" t="str">
        <f t="shared" si="0"/>
        <v>Tuesday</v>
      </c>
    </row>
    <row r="8" spans="2:5" ht="19.95" customHeight="1">
      <c r="B8" s="8" t="s">
        <v>13</v>
      </c>
      <c r="C8" s="7">
        <v>44481</v>
      </c>
      <c r="D8" s="7" t="str">
        <f t="shared" si="0"/>
        <v>Tuesday</v>
      </c>
    </row>
    <row r="9" spans="2:5" ht="19.95" customHeight="1">
      <c r="B9" s="8" t="s">
        <v>13</v>
      </c>
      <c r="C9" s="7">
        <v>44255</v>
      </c>
      <c r="D9" s="7" t="str">
        <f t="shared" si="0"/>
        <v>Sunday</v>
      </c>
    </row>
    <row r="10" spans="2:5" ht="19.95" customHeight="1">
      <c r="B10" s="8" t="s">
        <v>6</v>
      </c>
      <c r="C10" s="7">
        <v>44377</v>
      </c>
      <c r="D10" s="7" t="str">
        <f t="shared" si="0"/>
        <v>Wednesday</v>
      </c>
    </row>
    <row r="11" spans="2:5" ht="19.95" customHeight="1">
      <c r="B11" s="8" t="s">
        <v>5</v>
      </c>
      <c r="C11" s="7">
        <v>44364</v>
      </c>
      <c r="D11" s="7" t="str">
        <f t="shared" si="0"/>
        <v>Thursday</v>
      </c>
    </row>
    <row r="12" spans="2:5" ht="19.95" customHeight="1">
      <c r="B12" s="8" t="s">
        <v>5</v>
      </c>
      <c r="C12" s="7">
        <v>44416</v>
      </c>
      <c r="D12" s="7" t="str">
        <f t="shared" si="0"/>
        <v>Sunday</v>
      </c>
    </row>
    <row r="14" spans="2:5" ht="19.95" customHeight="1">
      <c r="B14" s="15" t="s">
        <v>21</v>
      </c>
      <c r="C14" s="15"/>
      <c r="D14" s="13" t="s">
        <v>15</v>
      </c>
      <c r="E14" s="13" t="s">
        <v>22</v>
      </c>
    </row>
    <row r="15" spans="2:5" ht="19.95" customHeight="1">
      <c r="B15" s="14" t="s">
        <v>3</v>
      </c>
      <c r="C15" s="20" t="s">
        <v>12</v>
      </c>
      <c r="D15" s="8">
        <f>COUNTIF(D5:D12,C15)</f>
        <v>2</v>
      </c>
      <c r="E15" s="22" t="str">
        <f ca="1">_xlfn.FORMULATEXT(D15)</f>
        <v>=COUNTIF(D5:D12,C15)</v>
      </c>
    </row>
    <row r="16" spans="2:5" ht="19.95" customHeight="1">
      <c r="B16" s="14" t="s">
        <v>3</v>
      </c>
      <c r="C16" s="20" t="s">
        <v>11</v>
      </c>
      <c r="D16" s="23" t="str">
        <f>IF(COUNTIFS(D5:D12,C16,B5:B12,C17),"True","False")</f>
        <v>True</v>
      </c>
      <c r="E16" s="24" t="str">
        <f ca="1">_xlfn.FORMULATEXT(D16)</f>
        <v>=IF(COUNTIFS(D5:D12,C16,B5:B12,C17),"True","False")</v>
      </c>
    </row>
    <row r="17" spans="2:5" ht="19.95" customHeight="1">
      <c r="B17" s="14" t="s">
        <v>4</v>
      </c>
      <c r="C17" s="20" t="s">
        <v>6</v>
      </c>
      <c r="D17" s="23"/>
      <c r="E17" s="24"/>
    </row>
    <row r="18" spans="2:5" ht="19.95" customHeight="1">
      <c r="B18" s="14" t="s">
        <v>3</v>
      </c>
      <c r="C18" s="20" t="s">
        <v>11</v>
      </c>
      <c r="D18" s="23" t="str" cm="1">
        <f t="array" ref="D18">IF(SUMPRODUCT((WEEKDAY(C5:C12,2)=C19)*(B5:B12=C20)),"True","False")</f>
        <v>False</v>
      </c>
      <c r="E18" s="24" t="str">
        <f ca="1">_xlfn.FORMULATEXT(D18)</f>
        <v>=IF(SUMPRODUCT((WEEKDAY(C5:C12,2)=C19)*(B5:B12=C20)),"True","False")</v>
      </c>
    </row>
    <row r="19" spans="2:5" ht="19.95" customHeight="1">
      <c r="B19" s="14" t="s">
        <v>1</v>
      </c>
      <c r="C19" s="20">
        <v>6</v>
      </c>
      <c r="D19" s="23"/>
      <c r="E19" s="24"/>
    </row>
    <row r="20" spans="2:5" ht="19.95" customHeight="1">
      <c r="B20" s="14" t="s">
        <v>4</v>
      </c>
      <c r="C20" s="8" t="s">
        <v>13</v>
      </c>
      <c r="D20" s="23"/>
      <c r="E20" s="24"/>
    </row>
    <row r="21" spans="2:5" ht="19.95" customHeight="1">
      <c r="E21" s="18"/>
    </row>
  </sheetData>
  <mergeCells count="6">
    <mergeCell ref="B14:C14"/>
    <mergeCell ref="E18:E20"/>
    <mergeCell ref="E16:E17"/>
    <mergeCell ref="D18:D20"/>
    <mergeCell ref="D16:D17"/>
    <mergeCell ref="B2:E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I14"/>
  <sheetViews>
    <sheetView showGridLines="0" zoomScale="80" zoomScaleNormal="80" workbookViewId="0">
      <selection activeCell="O22" sqref="O22"/>
    </sheetView>
  </sheetViews>
  <sheetFormatPr defaultColWidth="9.109375" defaultRowHeight="19.95" customHeight="1"/>
  <cols>
    <col min="1" max="1" width="3.5546875" style="1" customWidth="1"/>
    <col min="2" max="2" width="15.5546875" style="1" customWidth="1"/>
    <col min="3" max="3" width="13.21875" style="1" customWidth="1"/>
    <col min="4" max="4" width="3.21875" style="1" customWidth="1"/>
    <col min="5" max="5" width="14.44140625" style="1" customWidth="1"/>
    <col min="6" max="6" width="9.5546875" style="1" customWidth="1"/>
    <col min="7" max="7" width="25.88671875" style="1" customWidth="1"/>
    <col min="8" max="8" width="9.109375" style="1"/>
    <col min="9" max="9" width="11.44140625" style="1" bestFit="1" customWidth="1"/>
    <col min="10" max="16384" width="9.109375" style="1"/>
  </cols>
  <sheetData>
    <row r="2" spans="2:9" ht="19.95" customHeight="1" thickBot="1">
      <c r="B2" s="12" t="s">
        <v>16</v>
      </c>
      <c r="C2" s="12"/>
      <c r="D2" s="12"/>
      <c r="E2" s="12"/>
      <c r="F2" s="12"/>
    </row>
    <row r="3" spans="2:9" ht="19.95" customHeight="1" thickTop="1"/>
    <row r="4" spans="2:9" ht="19.95" customHeight="1">
      <c r="B4" s="13" t="s">
        <v>4</v>
      </c>
      <c r="C4" s="13" t="s">
        <v>0</v>
      </c>
      <c r="D4" s="6"/>
      <c r="E4" s="13" t="s">
        <v>3</v>
      </c>
      <c r="F4" s="13" t="s">
        <v>1</v>
      </c>
    </row>
    <row r="5" spans="2:9" ht="19.95" customHeight="1">
      <c r="B5" s="8" t="s">
        <v>5</v>
      </c>
      <c r="C5" s="7">
        <v>44197</v>
      </c>
      <c r="D5" s="9"/>
      <c r="E5" s="10" t="s">
        <v>7</v>
      </c>
      <c r="F5" s="8">
        <v>1</v>
      </c>
      <c r="I5" s="2"/>
    </row>
    <row r="6" spans="2:9" ht="19.95" customHeight="1">
      <c r="B6" s="8" t="s">
        <v>6</v>
      </c>
      <c r="C6" s="7">
        <v>44471</v>
      </c>
      <c r="D6" s="9"/>
      <c r="E6" s="8" t="s">
        <v>8</v>
      </c>
      <c r="F6" s="8">
        <v>2</v>
      </c>
    </row>
    <row r="7" spans="2:9" ht="19.95" customHeight="1">
      <c r="B7" s="8" t="s">
        <v>13</v>
      </c>
      <c r="C7" s="7">
        <v>44201</v>
      </c>
      <c r="D7" s="9"/>
      <c r="E7" s="8" t="s">
        <v>9</v>
      </c>
      <c r="F7" s="8">
        <v>3</v>
      </c>
    </row>
    <row r="8" spans="2:9" ht="19.95" customHeight="1">
      <c r="B8" s="8" t="s">
        <v>13</v>
      </c>
      <c r="C8" s="7">
        <v>44481</v>
      </c>
      <c r="D8" s="9"/>
      <c r="E8" s="8" t="s">
        <v>10</v>
      </c>
      <c r="F8" s="8">
        <v>4</v>
      </c>
    </row>
    <row r="9" spans="2:9" ht="19.95" customHeight="1">
      <c r="B9" s="8" t="s">
        <v>13</v>
      </c>
      <c r="C9" s="7">
        <v>44255</v>
      </c>
      <c r="D9" s="9"/>
      <c r="E9" s="8" t="s">
        <v>2</v>
      </c>
      <c r="F9" s="8">
        <v>5</v>
      </c>
    </row>
    <row r="10" spans="2:9" ht="19.95" customHeight="1">
      <c r="B10" s="8" t="s">
        <v>6</v>
      </c>
      <c r="C10" s="7">
        <v>44377</v>
      </c>
      <c r="D10" s="9"/>
      <c r="E10" s="8" t="s">
        <v>11</v>
      </c>
      <c r="F10" s="8">
        <v>6</v>
      </c>
    </row>
    <row r="11" spans="2:9" ht="19.95" customHeight="1">
      <c r="B11" s="8" t="s">
        <v>5</v>
      </c>
      <c r="C11" s="7">
        <v>44364</v>
      </c>
      <c r="D11" s="9"/>
      <c r="E11" s="8" t="s">
        <v>12</v>
      </c>
      <c r="F11" s="8">
        <v>7</v>
      </c>
      <c r="I11" s="4"/>
    </row>
    <row r="12" spans="2:9" ht="19.95" customHeight="1">
      <c r="B12" s="8" t="s">
        <v>5</v>
      </c>
      <c r="C12" s="7">
        <v>44416</v>
      </c>
      <c r="D12" s="9"/>
      <c r="E12" s="9"/>
      <c r="F12" s="11"/>
      <c r="G12" s="3"/>
    </row>
    <row r="13" spans="2:9" ht="19.95" customHeight="1">
      <c r="B13" s="8" t="s">
        <v>6</v>
      </c>
      <c r="C13" s="7">
        <v>44535</v>
      </c>
      <c r="D13" s="9"/>
      <c r="E13" s="9"/>
      <c r="F13" s="11"/>
      <c r="G13" s="3"/>
    </row>
    <row r="14" spans="2:9" ht="19.95" customHeight="1">
      <c r="C14" s="2"/>
      <c r="D14" s="2"/>
      <c r="E14" s="2"/>
    </row>
  </sheetData>
  <mergeCells count="1">
    <mergeCell ref="B2:F2"/>
  </mergeCells>
  <phoneticPr fontId="2" type="noConversion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19ECF4-F80D-41F8-996E-335B93E8A0F1}">
  <dimension ref="B2:J16"/>
  <sheetViews>
    <sheetView showGridLines="0" zoomScale="80" zoomScaleNormal="80" workbookViewId="0">
      <selection activeCell="N23" sqref="N23"/>
    </sheetView>
  </sheetViews>
  <sheetFormatPr defaultColWidth="9.109375" defaultRowHeight="19.95" customHeight="1"/>
  <cols>
    <col min="1" max="1" width="4.33203125" style="1" customWidth="1"/>
    <col min="2" max="2" width="13.6640625" style="1" customWidth="1"/>
    <col min="3" max="3" width="17.21875" style="1" customWidth="1"/>
    <col min="4" max="4" width="13.77734375" style="1" customWidth="1"/>
    <col min="5" max="5" width="29.5546875" style="1" customWidth="1"/>
    <col min="6" max="6" width="11.44140625" style="1" bestFit="1" customWidth="1"/>
    <col min="7" max="7" width="9.109375" style="1"/>
    <col min="8" max="8" width="13.6640625" style="1" customWidth="1"/>
    <col min="9" max="9" width="17.21875" style="1" customWidth="1"/>
    <col min="10" max="10" width="13.77734375" style="1" customWidth="1"/>
    <col min="11" max="16384" width="9.109375" style="1"/>
  </cols>
  <sheetData>
    <row r="2" spans="2:10" ht="19.95" customHeight="1" thickBot="1">
      <c r="B2" s="12" t="s">
        <v>19</v>
      </c>
      <c r="C2" s="12"/>
      <c r="D2" s="12"/>
      <c r="H2" s="12" t="s">
        <v>24</v>
      </c>
      <c r="I2" s="12"/>
      <c r="J2" s="12"/>
    </row>
    <row r="3" spans="2:10" ht="19.95" customHeight="1" thickTop="1"/>
    <row r="4" spans="2:10" ht="19.95" customHeight="1">
      <c r="B4" s="13" t="s">
        <v>4</v>
      </c>
      <c r="C4" s="13" t="s">
        <v>0</v>
      </c>
      <c r="D4" s="13" t="s">
        <v>3</v>
      </c>
      <c r="F4" s="5"/>
      <c r="G4" s="5"/>
      <c r="H4" s="13" t="s">
        <v>4</v>
      </c>
      <c r="I4" s="13" t="s">
        <v>0</v>
      </c>
      <c r="J4" s="13" t="s">
        <v>3</v>
      </c>
    </row>
    <row r="5" spans="2:10" ht="19.95" customHeight="1">
      <c r="B5" s="8" t="s">
        <v>5</v>
      </c>
      <c r="C5" s="7">
        <v>44197</v>
      </c>
      <c r="D5" s="7" t="str">
        <f>TEXT(C5,"dddd")</f>
        <v>Friday</v>
      </c>
      <c r="F5" s="2"/>
      <c r="H5" s="8" t="s">
        <v>5</v>
      </c>
      <c r="I5" s="7">
        <v>44197</v>
      </c>
      <c r="J5" s="7" t="str">
        <f>TEXT(I5,"dddd")</f>
        <v>Friday</v>
      </c>
    </row>
    <row r="6" spans="2:10" ht="19.95" customHeight="1">
      <c r="B6" s="8" t="s">
        <v>6</v>
      </c>
      <c r="C6" s="7">
        <v>44471</v>
      </c>
      <c r="D6" s="7" t="str">
        <f t="shared" ref="D6:D15" si="0">TEXT(C6,"dddd")</f>
        <v>Saturday</v>
      </c>
      <c r="H6" s="8" t="s">
        <v>6</v>
      </c>
      <c r="I6" s="7">
        <v>44471</v>
      </c>
      <c r="J6" s="7" t="str">
        <f t="shared" ref="J6:J15" si="1">TEXT(I6,"dddd")</f>
        <v>Saturday</v>
      </c>
    </row>
    <row r="7" spans="2:10" ht="19.95" customHeight="1">
      <c r="B7" s="8" t="s">
        <v>13</v>
      </c>
      <c r="C7" s="7">
        <v>44201</v>
      </c>
      <c r="D7" s="7" t="str">
        <f t="shared" si="0"/>
        <v>Tuesday</v>
      </c>
      <c r="H7" s="8" t="s">
        <v>13</v>
      </c>
      <c r="I7" s="7">
        <v>44201</v>
      </c>
      <c r="J7" s="7" t="str">
        <f t="shared" si="1"/>
        <v>Tuesday</v>
      </c>
    </row>
    <row r="8" spans="2:10" ht="19.95" customHeight="1">
      <c r="B8" s="8" t="s">
        <v>13</v>
      </c>
      <c r="C8" s="7">
        <v>44481</v>
      </c>
      <c r="D8" s="7" t="str">
        <f t="shared" si="0"/>
        <v>Tuesday</v>
      </c>
      <c r="H8" s="8" t="s">
        <v>13</v>
      </c>
      <c r="I8" s="7">
        <v>44481</v>
      </c>
      <c r="J8" s="7" t="str">
        <f t="shared" si="1"/>
        <v>Tuesday</v>
      </c>
    </row>
    <row r="9" spans="2:10" ht="19.95" customHeight="1">
      <c r="B9" s="8" t="s">
        <v>13</v>
      </c>
      <c r="C9" s="7">
        <v>44255</v>
      </c>
      <c r="D9" s="7" t="str">
        <f t="shared" si="0"/>
        <v>Sunday</v>
      </c>
      <c r="H9" s="8" t="s">
        <v>13</v>
      </c>
      <c r="I9" s="7">
        <v>44255</v>
      </c>
      <c r="J9" s="7" t="str">
        <f t="shared" si="1"/>
        <v>Sunday</v>
      </c>
    </row>
    <row r="10" spans="2:10" ht="19.95" customHeight="1">
      <c r="B10" s="8" t="s">
        <v>6</v>
      </c>
      <c r="C10" s="7">
        <v>44377</v>
      </c>
      <c r="D10" s="7" t="str">
        <f t="shared" si="0"/>
        <v>Wednesday</v>
      </c>
      <c r="H10" s="8" t="s">
        <v>6</v>
      </c>
      <c r="I10" s="7">
        <v>44377</v>
      </c>
      <c r="J10" s="7" t="str">
        <f t="shared" si="1"/>
        <v>Wednesday</v>
      </c>
    </row>
    <row r="11" spans="2:10" ht="19.95" customHeight="1">
      <c r="B11" s="8" t="s">
        <v>5</v>
      </c>
      <c r="C11" s="7">
        <v>44364</v>
      </c>
      <c r="D11" s="7" t="str">
        <f t="shared" si="0"/>
        <v>Thursday</v>
      </c>
      <c r="F11" s="4"/>
      <c r="H11" s="8" t="s">
        <v>5</v>
      </c>
      <c r="I11" s="7">
        <v>44364</v>
      </c>
      <c r="J11" s="7" t="str">
        <f t="shared" si="1"/>
        <v>Thursday</v>
      </c>
    </row>
    <row r="12" spans="2:10" ht="19.95" customHeight="1">
      <c r="B12" s="8" t="s">
        <v>5</v>
      </c>
      <c r="C12" s="7">
        <v>44416</v>
      </c>
      <c r="D12" s="7" t="str">
        <f t="shared" si="0"/>
        <v>Sunday</v>
      </c>
      <c r="H12" s="8" t="s">
        <v>5</v>
      </c>
      <c r="I12" s="7">
        <v>44416</v>
      </c>
      <c r="J12" s="7" t="str">
        <f t="shared" si="1"/>
        <v>Sunday</v>
      </c>
    </row>
    <row r="13" spans="2:10" ht="19.95" customHeight="1">
      <c r="B13" s="8" t="s">
        <v>6</v>
      </c>
      <c r="C13" s="7">
        <v>44535</v>
      </c>
      <c r="D13" s="7" t="str">
        <f t="shared" si="0"/>
        <v>Sunday</v>
      </c>
      <c r="H13" s="8" t="s">
        <v>6</v>
      </c>
      <c r="I13" s="7">
        <v>44535</v>
      </c>
      <c r="J13" s="7" t="str">
        <f t="shared" si="1"/>
        <v>Sunday</v>
      </c>
    </row>
    <row r="15" spans="2:10" ht="19.95" customHeight="1">
      <c r="B15" s="13" t="s">
        <v>14</v>
      </c>
      <c r="C15" s="14" t="s">
        <v>3</v>
      </c>
      <c r="D15" s="7" t="s">
        <v>12</v>
      </c>
      <c r="H15" s="13" t="s">
        <v>14</v>
      </c>
      <c r="I15" s="14" t="s">
        <v>3</v>
      </c>
      <c r="J15" s="7" t="s">
        <v>12</v>
      </c>
    </row>
    <row r="16" spans="2:10" ht="19.95" customHeight="1">
      <c r="B16" s="16" t="s">
        <v>20</v>
      </c>
      <c r="C16" s="17"/>
      <c r="D16" s="21">
        <f>COUNTIF(D5:D13,D15)</f>
        <v>3</v>
      </c>
      <c r="H16" s="16" t="s">
        <v>20</v>
      </c>
      <c r="I16" s="17"/>
      <c r="J16" s="8"/>
    </row>
  </sheetData>
  <mergeCells count="4">
    <mergeCell ref="B2:D2"/>
    <mergeCell ref="B16:C16"/>
    <mergeCell ref="H2:J2"/>
    <mergeCell ref="H16:I16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E0C082-DF7B-4A41-B5F3-3947B6E2CC48}">
  <dimension ref="B2:J17"/>
  <sheetViews>
    <sheetView showGridLines="0" zoomScale="80" zoomScaleNormal="80" workbookViewId="0">
      <selection activeCell="O24" sqref="O24"/>
    </sheetView>
  </sheetViews>
  <sheetFormatPr defaultColWidth="9.109375" defaultRowHeight="19.95" customHeight="1"/>
  <cols>
    <col min="1" max="1" width="4.33203125" style="1" customWidth="1"/>
    <col min="2" max="2" width="13.6640625" style="1" customWidth="1"/>
    <col min="3" max="3" width="17.21875" style="1" customWidth="1"/>
    <col min="4" max="4" width="13.77734375" style="1" customWidth="1"/>
    <col min="5" max="5" width="29.5546875" style="1" customWidth="1"/>
    <col min="6" max="6" width="11.44140625" style="1" bestFit="1" customWidth="1"/>
    <col min="7" max="7" width="9.109375" style="1"/>
    <col min="8" max="8" width="13.6640625" style="1" customWidth="1"/>
    <col min="9" max="9" width="17.21875" style="1" customWidth="1"/>
    <col min="10" max="10" width="13.77734375" style="1" customWidth="1"/>
    <col min="11" max="16384" width="9.109375" style="1"/>
  </cols>
  <sheetData>
    <row r="2" spans="2:10" ht="19.95" customHeight="1" thickBot="1">
      <c r="B2" s="12" t="s">
        <v>17</v>
      </c>
      <c r="C2" s="12"/>
      <c r="D2" s="12"/>
      <c r="H2" s="12" t="s">
        <v>24</v>
      </c>
      <c r="I2" s="12"/>
      <c r="J2" s="12"/>
    </row>
    <row r="3" spans="2:10" ht="19.95" customHeight="1" thickTop="1"/>
    <row r="4" spans="2:10" ht="19.95" customHeight="1">
      <c r="B4" s="13" t="s">
        <v>4</v>
      </c>
      <c r="C4" s="13" t="s">
        <v>0</v>
      </c>
      <c r="D4" s="13" t="s">
        <v>3</v>
      </c>
      <c r="F4" s="5"/>
      <c r="G4" s="5"/>
      <c r="H4" s="13" t="s">
        <v>4</v>
      </c>
      <c r="I4" s="13" t="s">
        <v>0</v>
      </c>
      <c r="J4" s="13" t="s">
        <v>3</v>
      </c>
    </row>
    <row r="5" spans="2:10" ht="19.95" customHeight="1">
      <c r="B5" s="8" t="s">
        <v>5</v>
      </c>
      <c r="C5" s="7">
        <v>44197</v>
      </c>
      <c r="D5" s="7" t="str">
        <f>TEXT(C5,"dddd")</f>
        <v>Friday</v>
      </c>
      <c r="F5" s="2"/>
      <c r="H5" s="8" t="s">
        <v>5</v>
      </c>
      <c r="I5" s="7">
        <v>44197</v>
      </c>
      <c r="J5" s="7" t="str">
        <f>TEXT(I5,"dddd")</f>
        <v>Friday</v>
      </c>
    </row>
    <row r="6" spans="2:10" ht="19.95" customHeight="1">
      <c r="B6" s="8" t="s">
        <v>6</v>
      </c>
      <c r="C6" s="7">
        <v>44471</v>
      </c>
      <c r="D6" s="7" t="str">
        <f t="shared" ref="D6:D13" si="0">TEXT(C6,"dddd")</f>
        <v>Saturday</v>
      </c>
      <c r="H6" s="8" t="s">
        <v>6</v>
      </c>
      <c r="I6" s="7">
        <v>44471</v>
      </c>
      <c r="J6" s="7" t="str">
        <f t="shared" ref="J6:J13" si="1">TEXT(I6,"dddd")</f>
        <v>Saturday</v>
      </c>
    </row>
    <row r="7" spans="2:10" ht="19.95" customHeight="1">
      <c r="B7" s="8" t="s">
        <v>13</v>
      </c>
      <c r="C7" s="7">
        <v>44201</v>
      </c>
      <c r="D7" s="7" t="str">
        <f t="shared" si="0"/>
        <v>Tuesday</v>
      </c>
      <c r="H7" s="8" t="s">
        <v>13</v>
      </c>
      <c r="I7" s="7">
        <v>44201</v>
      </c>
      <c r="J7" s="7" t="str">
        <f t="shared" si="1"/>
        <v>Tuesday</v>
      </c>
    </row>
    <row r="8" spans="2:10" ht="19.95" customHeight="1">
      <c r="B8" s="8" t="s">
        <v>13</v>
      </c>
      <c r="C8" s="7">
        <v>44481</v>
      </c>
      <c r="D8" s="7" t="str">
        <f t="shared" si="0"/>
        <v>Tuesday</v>
      </c>
      <c r="H8" s="8" t="s">
        <v>13</v>
      </c>
      <c r="I8" s="7">
        <v>44481</v>
      </c>
      <c r="J8" s="7" t="str">
        <f t="shared" si="1"/>
        <v>Tuesday</v>
      </c>
    </row>
    <row r="9" spans="2:10" ht="19.95" customHeight="1">
      <c r="B9" s="8" t="s">
        <v>13</v>
      </c>
      <c r="C9" s="7">
        <v>44255</v>
      </c>
      <c r="D9" s="7" t="str">
        <f t="shared" si="0"/>
        <v>Sunday</v>
      </c>
      <c r="H9" s="8" t="s">
        <v>13</v>
      </c>
      <c r="I9" s="7">
        <v>44255</v>
      </c>
      <c r="J9" s="7" t="str">
        <f t="shared" si="1"/>
        <v>Sunday</v>
      </c>
    </row>
    <row r="10" spans="2:10" ht="19.95" customHeight="1">
      <c r="B10" s="8" t="s">
        <v>6</v>
      </c>
      <c r="C10" s="7">
        <v>44377</v>
      </c>
      <c r="D10" s="7" t="str">
        <f t="shared" si="0"/>
        <v>Wednesday</v>
      </c>
      <c r="H10" s="8" t="s">
        <v>6</v>
      </c>
      <c r="I10" s="7">
        <v>44377</v>
      </c>
      <c r="J10" s="7" t="str">
        <f t="shared" si="1"/>
        <v>Wednesday</v>
      </c>
    </row>
    <row r="11" spans="2:10" ht="19.95" customHeight="1">
      <c r="B11" s="8" t="s">
        <v>5</v>
      </c>
      <c r="C11" s="7">
        <v>44364</v>
      </c>
      <c r="D11" s="7" t="str">
        <f t="shared" si="0"/>
        <v>Thursday</v>
      </c>
      <c r="F11" s="4"/>
      <c r="H11" s="8" t="s">
        <v>5</v>
      </c>
      <c r="I11" s="7">
        <v>44364</v>
      </c>
      <c r="J11" s="7" t="str">
        <f t="shared" si="1"/>
        <v>Thursday</v>
      </c>
    </row>
    <row r="12" spans="2:10" ht="19.95" customHeight="1">
      <c r="B12" s="8" t="s">
        <v>5</v>
      </c>
      <c r="C12" s="7">
        <v>44416</v>
      </c>
      <c r="D12" s="7" t="str">
        <f t="shared" si="0"/>
        <v>Sunday</v>
      </c>
      <c r="H12" s="8" t="s">
        <v>5</v>
      </c>
      <c r="I12" s="7">
        <v>44416</v>
      </c>
      <c r="J12" s="7" t="str">
        <f t="shared" si="1"/>
        <v>Sunday</v>
      </c>
    </row>
    <row r="13" spans="2:10" ht="19.95" customHeight="1">
      <c r="B13" s="8" t="s">
        <v>6</v>
      </c>
      <c r="C13" s="7">
        <v>44535</v>
      </c>
      <c r="D13" s="7" t="str">
        <f t="shared" si="0"/>
        <v>Sunday</v>
      </c>
      <c r="H13" s="8" t="s">
        <v>6</v>
      </c>
      <c r="I13" s="7">
        <v>44535</v>
      </c>
      <c r="J13" s="7" t="str">
        <f t="shared" si="1"/>
        <v>Sunday</v>
      </c>
    </row>
    <row r="15" spans="2:10" ht="19.95" customHeight="1">
      <c r="B15" s="15" t="s">
        <v>14</v>
      </c>
      <c r="C15" s="14" t="s">
        <v>3</v>
      </c>
      <c r="D15" s="8" t="s">
        <v>11</v>
      </c>
      <c r="H15" s="15" t="s">
        <v>14</v>
      </c>
      <c r="I15" s="14" t="s">
        <v>3</v>
      </c>
      <c r="J15" s="8" t="s">
        <v>11</v>
      </c>
    </row>
    <row r="16" spans="2:10" ht="19.95" customHeight="1">
      <c r="B16" s="15"/>
      <c r="C16" s="14" t="s">
        <v>4</v>
      </c>
      <c r="D16" s="8" t="s">
        <v>6</v>
      </c>
      <c r="H16" s="15"/>
      <c r="I16" s="14" t="s">
        <v>4</v>
      </c>
      <c r="J16" s="8" t="s">
        <v>6</v>
      </c>
    </row>
    <row r="17" spans="2:10" ht="19.95" customHeight="1">
      <c r="B17" s="16" t="s">
        <v>15</v>
      </c>
      <c r="C17" s="17"/>
      <c r="D17" s="21" t="str">
        <f>IF(COUNTIFS(D5:D13,D15,B5:B13,D16),"True","False")</f>
        <v>True</v>
      </c>
      <c r="H17" s="16" t="s">
        <v>15</v>
      </c>
      <c r="I17" s="17"/>
      <c r="J17" s="8"/>
    </row>
  </sheetData>
  <mergeCells count="6">
    <mergeCell ref="B2:D2"/>
    <mergeCell ref="B15:B16"/>
    <mergeCell ref="B17:C17"/>
    <mergeCell ref="H2:J2"/>
    <mergeCell ref="H15:H16"/>
    <mergeCell ref="H17:I17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B45948-5D0C-4D42-8973-D85A6A7C7846}">
  <dimension ref="B2:I20"/>
  <sheetViews>
    <sheetView showGridLines="0" zoomScale="80" zoomScaleNormal="80" workbookViewId="0">
      <selection activeCell="L23" sqref="L23"/>
    </sheetView>
  </sheetViews>
  <sheetFormatPr defaultColWidth="9.109375" defaultRowHeight="19.95" customHeight="1"/>
  <cols>
    <col min="1" max="1" width="3.6640625" style="1" customWidth="1"/>
    <col min="2" max="2" width="23.109375" style="1" customWidth="1"/>
    <col min="3" max="3" width="25.5546875" style="1" customWidth="1"/>
    <col min="4" max="4" width="25.44140625" style="1" customWidth="1"/>
    <col min="5" max="5" width="11.44140625" style="1" bestFit="1" customWidth="1"/>
    <col min="6" max="7" width="9.109375" style="1"/>
    <col min="8" max="8" width="23.44140625" style="1" customWidth="1"/>
    <col min="9" max="9" width="21.33203125" style="1" customWidth="1"/>
    <col min="10" max="16384" width="9.109375" style="1"/>
  </cols>
  <sheetData>
    <row r="2" spans="2:9" ht="19.95" customHeight="1" thickBot="1">
      <c r="B2" s="12" t="s">
        <v>18</v>
      </c>
      <c r="C2" s="12"/>
      <c r="H2" s="12" t="s">
        <v>24</v>
      </c>
      <c r="I2" s="12"/>
    </row>
    <row r="3" spans="2:9" ht="19.95" customHeight="1" thickTop="1"/>
    <row r="4" spans="2:9" ht="19.95" customHeight="1">
      <c r="B4" s="13" t="s">
        <v>0</v>
      </c>
      <c r="C4" s="13" t="s">
        <v>4</v>
      </c>
      <c r="D4" s="5"/>
      <c r="E4" s="5"/>
      <c r="H4" s="13" t="s">
        <v>0</v>
      </c>
      <c r="I4" s="13" t="s">
        <v>4</v>
      </c>
    </row>
    <row r="5" spans="2:9" ht="19.95" customHeight="1">
      <c r="B5" s="7">
        <v>44197</v>
      </c>
      <c r="C5" s="8" t="s">
        <v>5</v>
      </c>
      <c r="H5" s="7">
        <v>44197</v>
      </c>
      <c r="I5" s="8" t="s">
        <v>5</v>
      </c>
    </row>
    <row r="6" spans="2:9" ht="19.95" customHeight="1">
      <c r="B6" s="7">
        <v>44471</v>
      </c>
      <c r="C6" s="8" t="s">
        <v>6</v>
      </c>
      <c r="H6" s="7">
        <v>44471</v>
      </c>
      <c r="I6" s="8" t="s">
        <v>6</v>
      </c>
    </row>
    <row r="7" spans="2:9" ht="19.95" customHeight="1">
      <c r="B7" s="7">
        <v>44201</v>
      </c>
      <c r="C7" s="8" t="s">
        <v>13</v>
      </c>
      <c r="H7" s="7">
        <v>44201</v>
      </c>
      <c r="I7" s="8" t="s">
        <v>13</v>
      </c>
    </row>
    <row r="8" spans="2:9" ht="19.95" customHeight="1">
      <c r="B8" s="7">
        <v>44481</v>
      </c>
      <c r="C8" s="8" t="s">
        <v>13</v>
      </c>
      <c r="H8" s="7">
        <v>44481</v>
      </c>
      <c r="I8" s="8" t="s">
        <v>13</v>
      </c>
    </row>
    <row r="9" spans="2:9" ht="19.95" customHeight="1">
      <c r="B9" s="7">
        <v>44255</v>
      </c>
      <c r="C9" s="8" t="s">
        <v>13</v>
      </c>
      <c r="H9" s="7">
        <v>44255</v>
      </c>
      <c r="I9" s="8" t="s">
        <v>13</v>
      </c>
    </row>
    <row r="10" spans="2:9" ht="19.95" customHeight="1">
      <c r="B10" s="7">
        <v>44377</v>
      </c>
      <c r="C10" s="8" t="s">
        <v>6</v>
      </c>
      <c r="H10" s="7">
        <v>44377</v>
      </c>
      <c r="I10" s="8" t="s">
        <v>6</v>
      </c>
    </row>
    <row r="11" spans="2:9" ht="19.95" customHeight="1">
      <c r="B11" s="7">
        <v>44364</v>
      </c>
      <c r="C11" s="8" t="s">
        <v>5</v>
      </c>
      <c r="D11" s="4"/>
      <c r="H11" s="7">
        <v>44364</v>
      </c>
      <c r="I11" s="8" t="s">
        <v>5</v>
      </c>
    </row>
    <row r="12" spans="2:9" ht="19.95" customHeight="1">
      <c r="B12" s="7">
        <v>44416</v>
      </c>
      <c r="C12" s="8" t="s">
        <v>5</v>
      </c>
      <c r="H12" s="7">
        <v>44416</v>
      </c>
      <c r="I12" s="8" t="s">
        <v>5</v>
      </c>
    </row>
    <row r="13" spans="2:9" ht="19.95" customHeight="1">
      <c r="B13" s="7">
        <v>44535</v>
      </c>
      <c r="C13" s="8" t="s">
        <v>6</v>
      </c>
      <c r="H13" s="7">
        <v>44535</v>
      </c>
      <c r="I13" s="8" t="s">
        <v>6</v>
      </c>
    </row>
    <row r="15" spans="2:9" ht="19.95" customHeight="1">
      <c r="B15" s="25" t="s">
        <v>14</v>
      </c>
      <c r="C15" s="25"/>
      <c r="H15" s="25" t="s">
        <v>14</v>
      </c>
      <c r="I15" s="25"/>
    </row>
    <row r="16" spans="2:9" ht="19.95" customHeight="1">
      <c r="B16" s="14" t="s">
        <v>3</v>
      </c>
      <c r="C16" s="8" t="s">
        <v>11</v>
      </c>
      <c r="H16" s="14" t="s">
        <v>3</v>
      </c>
      <c r="I16" s="8" t="s">
        <v>11</v>
      </c>
    </row>
    <row r="17" spans="2:9" ht="19.95" customHeight="1">
      <c r="B17" s="14" t="s">
        <v>1</v>
      </c>
      <c r="C17" s="8">
        <v>6</v>
      </c>
      <c r="H17" s="14" t="s">
        <v>1</v>
      </c>
      <c r="I17" s="8">
        <v>6</v>
      </c>
    </row>
    <row r="18" spans="2:9" ht="19.95" customHeight="1">
      <c r="B18" s="14" t="s">
        <v>4</v>
      </c>
      <c r="C18" s="8" t="s">
        <v>13</v>
      </c>
      <c r="H18" s="14" t="s">
        <v>4</v>
      </c>
      <c r="I18" s="8" t="s">
        <v>13</v>
      </c>
    </row>
    <row r="20" spans="2:9" ht="19.95" customHeight="1">
      <c r="B20" s="19" t="s">
        <v>15</v>
      </c>
      <c r="C20" s="21" t="str" cm="1">
        <f t="array" ref="C20">IF(SUMPRODUCT((WEEKDAY(B5:B13,2)=C17)*(C5:C13=C18)),"True","False")</f>
        <v>False</v>
      </c>
      <c r="H20" s="19" t="s">
        <v>15</v>
      </c>
      <c r="I20" s="21"/>
    </row>
  </sheetData>
  <mergeCells count="4">
    <mergeCell ref="B2:C2"/>
    <mergeCell ref="B15:C15"/>
    <mergeCell ref="H2:I2"/>
    <mergeCell ref="H15:I1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Overview</vt:lpstr>
      <vt:lpstr>Dataset</vt:lpstr>
      <vt:lpstr>COUNTIF</vt:lpstr>
      <vt:lpstr>COUNTIFS</vt:lpstr>
      <vt:lpstr>WEEKDAY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Alok</dc:creator>
  <cp:lastModifiedBy>HP</cp:lastModifiedBy>
  <dcterms:created xsi:type="dcterms:W3CDTF">2015-06-05T18:17:20Z</dcterms:created>
  <dcterms:modified xsi:type="dcterms:W3CDTF">2023-01-19T11:47:30Z</dcterms:modified>
</cp:coreProperties>
</file>