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tfor Rahman\Downloads\"/>
    </mc:Choice>
  </mc:AlternateContent>
  <xr:revisionPtr revIDLastSave="0" documentId="13_ncr:1_{E0C4306F-75DC-4DC3-B225-9721C10A0384}" xr6:coauthVersionLast="47" xr6:coauthVersionMax="47" xr10:uidLastSave="{00000000-0000-0000-0000-000000000000}"/>
  <bookViews>
    <workbookView xWindow="-110" yWindow="-110" windowWidth="19420" windowHeight="10420" tabRatio="823" xr2:uid="{00000000-000D-0000-FFFF-FFFF00000000}"/>
  </bookViews>
  <sheets>
    <sheet name="Dataset" sheetId="21" r:id="rId1"/>
    <sheet name="SUMIF Function" sheetId="1" r:id="rId2"/>
    <sheet name="SUMIF with Another Cell" sheetId="12" r:id="rId3"/>
    <sheet name="SUMIFS Function" sheetId="15" r:id="rId4"/>
    <sheet name="SUMIFS Function And Criteria" sheetId="13" r:id="rId5"/>
    <sheet name="SUMIFS Function Or Criteria" sheetId="14" r:id="rId6"/>
    <sheet name="SUMIF Starts with" sheetId="16" r:id="rId7"/>
    <sheet name="SUMIF Ends with" sheetId="17" r:id="rId8"/>
    <sheet name="SUMIF with an Asterisk" sheetId="18" r:id="rId9"/>
    <sheet name="SUMIF with Question Mark" sheetId="2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0" l="1"/>
  <c r="C13" i="18"/>
  <c r="C14" i="17"/>
  <c r="C14" i="16"/>
  <c r="D15" i="14"/>
  <c r="D15" i="13"/>
  <c r="C14" i="15"/>
  <c r="C14" i="12"/>
  <c r="C14" i="1"/>
  <c r="E22" i="21"/>
  <c r="E21" i="21"/>
  <c r="E20" i="21"/>
  <c r="E19" i="21"/>
  <c r="E18" i="21"/>
  <c r="E17" i="21"/>
  <c r="E16" i="21"/>
  <c r="E15" i="21"/>
  <c r="E14" i="21"/>
</calcChain>
</file>

<file path=xl/sharedStrings.xml><?xml version="1.0" encoding="utf-8"?>
<sst xmlns="http://schemas.openxmlformats.org/spreadsheetml/2006/main" count="300" uniqueCount="42">
  <si>
    <t>Product Name</t>
  </si>
  <si>
    <t>Hat</t>
  </si>
  <si>
    <t>Jacket</t>
  </si>
  <si>
    <t>Shoe</t>
  </si>
  <si>
    <t>Watch</t>
  </si>
  <si>
    <t>Try Yourself</t>
  </si>
  <si>
    <t>Red Shirt</t>
  </si>
  <si>
    <t>Black Hat</t>
  </si>
  <si>
    <t>Red Hat</t>
  </si>
  <si>
    <t>Black Shirt</t>
  </si>
  <si>
    <t>Profit</t>
  </si>
  <si>
    <t>Use of SUMIF Function</t>
  </si>
  <si>
    <t>Sum</t>
  </si>
  <si>
    <t>Use of SUMIF Function with Another Cell</t>
  </si>
  <si>
    <t>Use of SUMIFS Function</t>
  </si>
  <si>
    <t>Salesperson</t>
  </si>
  <si>
    <t>Tom</t>
  </si>
  <si>
    <t>Roth</t>
  </si>
  <si>
    <t>Ron</t>
  </si>
  <si>
    <t>Sam</t>
  </si>
  <si>
    <t>Bob</t>
  </si>
  <si>
    <t>Jacket*</t>
  </si>
  <si>
    <t>Red* Shirt</t>
  </si>
  <si>
    <t>Watch*</t>
  </si>
  <si>
    <t>Red* Hat</t>
  </si>
  <si>
    <t>Use of SUMIF Function with an Asterisk</t>
  </si>
  <si>
    <t>Use of SUMIF with Question Mark</t>
  </si>
  <si>
    <t>Jacket1</t>
  </si>
  <si>
    <t>Jacket2</t>
  </si>
  <si>
    <t>Use of SUMIFS Function with AND Criteria</t>
  </si>
  <si>
    <t>Use of SUMIFS Function with OR Criteria</t>
  </si>
  <si>
    <t>Product</t>
  </si>
  <si>
    <t>Shirt</t>
  </si>
  <si>
    <t>If Cell Starts with Specific Text</t>
  </si>
  <si>
    <t>If Cell Ends with Specific Text</t>
  </si>
  <si>
    <t>Cell Starts with</t>
  </si>
  <si>
    <t>Red</t>
  </si>
  <si>
    <t>Cell Ends with</t>
  </si>
  <si>
    <t>Method</t>
  </si>
  <si>
    <t>Result</t>
  </si>
  <si>
    <t>Formula</t>
  </si>
  <si>
    <t>Overview of Datasets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</si>
</sst>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CC9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2" applyNumberFormat="0" applyFill="0" applyAlignment="0" applyProtection="0"/>
    <xf numFmtId="0" fontId="2" fillId="3" borderId="3" applyNumberFormat="0" applyFont="0" applyAlignment="0" applyProtection="0"/>
    <xf numFmtId="44" fontId="2" fillId="0" borderId="0" applyFont="0" applyFill="0" applyBorder="0" applyAlignment="0" applyProtection="0"/>
    <xf numFmtId="0" fontId="4" fillId="4" borderId="4" applyNumberFormat="0" applyAlignment="0" applyProtection="0"/>
  </cellStyleXfs>
  <cellXfs count="21">
    <xf numFmtId="0" fontId="0" fillId="0" borderId="0" xfId="0"/>
    <xf numFmtId="0" fontId="0" fillId="0" borderId="1" xfId="0" applyBorder="1" applyAlignment="1">
      <alignment vertical="center"/>
    </xf>
    <xf numFmtId="0" fontId="1" fillId="3" borderId="1" xfId="2" applyFont="1" applyBorder="1" applyAlignment="1">
      <alignment horizontal="center" vertical="center"/>
    </xf>
    <xf numFmtId="0" fontId="5" fillId="4" borderId="4" xfId="4" applyFont="1" applyAlignment="1">
      <alignment horizontal="center" vertical="center"/>
    </xf>
    <xf numFmtId="164" fontId="0" fillId="0" borderId="1" xfId="3" applyNumberFormat="1" applyFont="1" applyBorder="1" applyAlignment="1">
      <alignment vertical="center"/>
    </xf>
    <xf numFmtId="164" fontId="0" fillId="0" borderId="1" xfId="3" applyNumberFormat="1" applyFont="1" applyBorder="1"/>
    <xf numFmtId="164" fontId="0" fillId="0" borderId="1" xfId="3" applyNumberFormat="1" applyFont="1" applyBorder="1" applyAlignment="1">
      <alignment horizontal="center" vertical="center"/>
    </xf>
    <xf numFmtId="0" fontId="5" fillId="4" borderId="5" xfId="4" applyFont="1" applyBorder="1" applyAlignment="1">
      <alignment horizontal="center" vertical="center"/>
    </xf>
    <xf numFmtId="164" fontId="0" fillId="0" borderId="6" xfId="3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1" applyFill="1" applyAlignment="1">
      <alignment horizontal="center" vertical="center"/>
    </xf>
    <xf numFmtId="0" fontId="5" fillId="4" borderId="7" xfId="4" applyFont="1" applyBorder="1" applyAlignment="1">
      <alignment horizontal="center" vertical="center"/>
    </xf>
    <xf numFmtId="0" fontId="5" fillId="4" borderId="8" xfId="4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3" borderId="1" xfId="2" applyFont="1" applyBorder="1" applyAlignment="1">
      <alignment horizontal="center" vertical="center"/>
    </xf>
    <xf numFmtId="0" fontId="1" fillId="3" borderId="9" xfId="2" applyFont="1" applyBorder="1" applyAlignment="1">
      <alignment horizontal="center" vertical="center"/>
    </xf>
    <xf numFmtId="0" fontId="1" fillId="3" borderId="10" xfId="2" applyFont="1" applyBorder="1" applyAlignment="1">
      <alignment horizontal="center" vertical="center"/>
    </xf>
  </cellXfs>
  <cellStyles count="5">
    <cellStyle name="Currency" xfId="3" builtinId="4"/>
    <cellStyle name="Heading 2" xfId="1" builtinId="17"/>
    <cellStyle name="Input" xfId="4" builtinId="20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762C-A0FA-4485-9627-F1CA3AC7C767}">
  <dimension ref="B2:G22"/>
  <sheetViews>
    <sheetView showGridLines="0" tabSelected="1" zoomScale="80" zoomScaleNormal="80" workbookViewId="0">
      <selection activeCell="L8" sqref="L8"/>
    </sheetView>
  </sheetViews>
  <sheetFormatPr defaultRowHeight="20" customHeight="1" x14ac:dyDescent="0.35"/>
  <cols>
    <col min="1" max="1" width="4.08984375" style="13" customWidth="1"/>
    <col min="2" max="2" width="18.90625" style="13" customWidth="1"/>
    <col min="3" max="3" width="17.6328125" style="13" customWidth="1"/>
    <col min="4" max="4" width="10.81640625" style="13" bestFit="1" customWidth="1"/>
    <col min="5" max="5" width="19.6328125" style="13" customWidth="1"/>
    <col min="6" max="6" width="16.81640625" style="13" customWidth="1"/>
    <col min="7" max="7" width="17.1796875" style="13" customWidth="1"/>
    <col min="8" max="8" width="18.36328125" style="13" customWidth="1"/>
    <col min="9" max="16384" width="8.7265625" style="13"/>
  </cols>
  <sheetData>
    <row r="2" spans="2:7" ht="20" customHeight="1" thickBot="1" x14ac:dyDescent="0.4">
      <c r="B2" s="10" t="s">
        <v>41</v>
      </c>
      <c r="C2" s="10"/>
      <c r="D2" s="10"/>
      <c r="E2" s="10"/>
      <c r="F2" s="10"/>
      <c r="G2" s="10"/>
    </row>
    <row r="3" spans="2:7" ht="20" customHeight="1" thickTop="1" x14ac:dyDescent="0.35"/>
    <row r="4" spans="2:7" ht="20" customHeight="1" x14ac:dyDescent="0.35">
      <c r="C4" s="2" t="s">
        <v>0</v>
      </c>
      <c r="D4" s="2" t="s">
        <v>15</v>
      </c>
      <c r="E4" s="2" t="s">
        <v>10</v>
      </c>
    </row>
    <row r="5" spans="2:7" ht="20" customHeight="1" x14ac:dyDescent="0.35">
      <c r="C5" s="9" t="s">
        <v>7</v>
      </c>
      <c r="D5" s="9" t="s">
        <v>16</v>
      </c>
      <c r="E5" s="6">
        <v>10</v>
      </c>
    </row>
    <row r="6" spans="2:7" ht="20" customHeight="1" x14ac:dyDescent="0.35">
      <c r="C6" s="9" t="s">
        <v>2</v>
      </c>
      <c r="D6" s="9" t="s">
        <v>17</v>
      </c>
      <c r="E6" s="6">
        <v>15</v>
      </c>
    </row>
    <row r="7" spans="2:7" ht="20" customHeight="1" x14ac:dyDescent="0.35">
      <c r="C7" s="9" t="s">
        <v>3</v>
      </c>
      <c r="D7" s="9" t="s">
        <v>16</v>
      </c>
      <c r="E7" s="6">
        <v>12</v>
      </c>
    </row>
    <row r="8" spans="2:7" ht="20" customHeight="1" x14ac:dyDescent="0.35">
      <c r="C8" s="9" t="s">
        <v>4</v>
      </c>
      <c r="D8" s="9" t="s">
        <v>18</v>
      </c>
      <c r="E8" s="6">
        <v>20</v>
      </c>
    </row>
    <row r="9" spans="2:7" ht="20" customHeight="1" x14ac:dyDescent="0.35">
      <c r="C9" s="9" t="s">
        <v>6</v>
      </c>
      <c r="D9" s="9" t="s">
        <v>19</v>
      </c>
      <c r="E9" s="6">
        <v>17</v>
      </c>
    </row>
    <row r="10" spans="2:7" ht="20" customHeight="1" x14ac:dyDescent="0.35">
      <c r="C10" s="9" t="s">
        <v>8</v>
      </c>
      <c r="D10" s="9" t="s">
        <v>16</v>
      </c>
      <c r="E10" s="6">
        <v>13</v>
      </c>
    </row>
    <row r="11" spans="2:7" ht="20" customHeight="1" x14ac:dyDescent="0.35">
      <c r="C11" s="9" t="s">
        <v>9</v>
      </c>
      <c r="D11" s="9" t="s">
        <v>20</v>
      </c>
      <c r="E11" s="6">
        <v>14</v>
      </c>
    </row>
    <row r="13" spans="2:7" ht="20" customHeight="1" x14ac:dyDescent="0.35">
      <c r="B13" s="19" t="s">
        <v>38</v>
      </c>
      <c r="C13" s="20"/>
      <c r="D13" s="2" t="s">
        <v>39</v>
      </c>
      <c r="E13" s="18" t="s">
        <v>40</v>
      </c>
      <c r="F13" s="18"/>
      <c r="G13" s="18"/>
    </row>
    <row r="14" spans="2:7" ht="20" customHeight="1" x14ac:dyDescent="0.35">
      <c r="B14" s="15" t="s">
        <v>11</v>
      </c>
      <c r="C14" s="16"/>
      <c r="D14" s="9">
        <v>31</v>
      </c>
      <c r="E14" s="14" t="str">
        <f ca="1">_xlfn.FORMULATEXT('SUMIF Function'!C14)</f>
        <v>=SUMIF(B5:B11,"*Shirt*",C5:C11)</v>
      </c>
      <c r="F14" s="14"/>
      <c r="G14" s="14"/>
    </row>
    <row r="15" spans="2:7" ht="20" customHeight="1" x14ac:dyDescent="0.35">
      <c r="B15" s="15" t="s">
        <v>13</v>
      </c>
      <c r="C15" s="16"/>
      <c r="D15" s="9">
        <v>23</v>
      </c>
      <c r="E15" s="14" t="str">
        <f ca="1">_xlfn.FORMULATEXT('SUMIF with Another Cell'!C14)</f>
        <v>=SUMIF(B5:B11,"*"&amp;C13&amp;"*",C5:C11)</v>
      </c>
      <c r="F15" s="14"/>
      <c r="G15" s="14"/>
    </row>
    <row r="16" spans="2:7" ht="20" customHeight="1" x14ac:dyDescent="0.35">
      <c r="B16" s="14" t="s">
        <v>14</v>
      </c>
      <c r="C16" s="14"/>
      <c r="D16" s="9">
        <v>31</v>
      </c>
      <c r="E16" s="15" t="str">
        <f ca="1">_xlfn.FORMULATEXT('SUMIFS Function'!C14)</f>
        <v>=SUMIFS(C5:C11,B5:B11,"*Shirt*")</v>
      </c>
      <c r="F16" s="17"/>
      <c r="G16" s="16"/>
    </row>
    <row r="17" spans="2:7" ht="20" customHeight="1" x14ac:dyDescent="0.35">
      <c r="B17" s="15" t="s">
        <v>29</v>
      </c>
      <c r="C17" s="16"/>
      <c r="D17" s="9">
        <v>58</v>
      </c>
      <c r="E17" s="15" t="str">
        <f ca="1">_xlfn.FORMULATEXT('SUMIFS Function And Criteria'!D15)</f>
        <v>=SUMIFS(D5:D11,B5:B11,"*Hat*",C5:C11,"Tom")</v>
      </c>
      <c r="F17" s="17"/>
      <c r="G17" s="16"/>
    </row>
    <row r="18" spans="2:7" ht="20" customHeight="1" x14ac:dyDescent="0.35">
      <c r="B18" s="15" t="s">
        <v>30</v>
      </c>
      <c r="C18" s="16"/>
      <c r="D18" s="9">
        <v>58</v>
      </c>
      <c r="E18" s="15" t="str">
        <f ca="1">_xlfn.FORMULATEXT('SUMIFS Function Or Criteria'!D15)</f>
        <v>=SUMIF(B5:B11,"*Hat*",D5:D11)+SUMIF(C5:C11,"Tom",D5:D11)</v>
      </c>
      <c r="F18" s="17"/>
      <c r="G18" s="16"/>
    </row>
    <row r="19" spans="2:7" ht="20" customHeight="1" x14ac:dyDescent="0.35">
      <c r="B19" s="15" t="s">
        <v>33</v>
      </c>
      <c r="C19" s="16"/>
      <c r="D19" s="9">
        <v>30</v>
      </c>
      <c r="E19" s="15" t="str">
        <f ca="1">_xlfn.FORMULATEXT('SUMIF Starts with'!C14)</f>
        <v>=SUMIF(B5:B11,"Red*",C5:C11)</v>
      </c>
      <c r="F19" s="17"/>
      <c r="G19" s="16"/>
    </row>
    <row r="20" spans="2:7" ht="20" customHeight="1" x14ac:dyDescent="0.35">
      <c r="B20" s="15" t="s">
        <v>34</v>
      </c>
      <c r="C20" s="16"/>
      <c r="D20" s="9">
        <v>23</v>
      </c>
      <c r="E20" s="15" t="str">
        <f ca="1">_xlfn.FORMULATEXT('SUMIF Ends with'!C14)</f>
        <v>=SUMIF(B5:B11,"*Hat",C5:C11)</v>
      </c>
      <c r="F20" s="17"/>
      <c r="G20" s="16"/>
    </row>
    <row r="21" spans="2:7" ht="20" customHeight="1" x14ac:dyDescent="0.35">
      <c r="B21" s="15" t="s">
        <v>25</v>
      </c>
      <c r="C21" s="16"/>
      <c r="D21" s="9">
        <v>65</v>
      </c>
      <c r="E21" s="15" t="str">
        <f ca="1">_xlfn.FORMULATEXT('SUMIF with an Asterisk'!C13)</f>
        <v>=SUMIF(B5:B11,"*~**",C5:C11)</v>
      </c>
      <c r="F21" s="17"/>
      <c r="G21" s="16"/>
    </row>
    <row r="22" spans="2:7" ht="20" customHeight="1" x14ac:dyDescent="0.35">
      <c r="B22" s="15" t="s">
        <v>26</v>
      </c>
      <c r="C22" s="16"/>
      <c r="D22" s="9">
        <v>28</v>
      </c>
      <c r="E22" s="15" t="str">
        <f ca="1">_xlfn.FORMULATEXT('SUMIF with Question Mark'!C14)</f>
        <v>=SUMIF(B5:B11,"Jacket?",C5:C11)</v>
      </c>
      <c r="F22" s="17"/>
      <c r="G22" s="16"/>
    </row>
  </sheetData>
  <mergeCells count="21">
    <mergeCell ref="B2:G2"/>
    <mergeCell ref="E19:G19"/>
    <mergeCell ref="E20:G20"/>
    <mergeCell ref="E21:G21"/>
    <mergeCell ref="E22:G22"/>
    <mergeCell ref="E13:G13"/>
    <mergeCell ref="B18:C18"/>
    <mergeCell ref="B19:C19"/>
    <mergeCell ref="B20:C20"/>
    <mergeCell ref="B21:C21"/>
    <mergeCell ref="B22:C22"/>
    <mergeCell ref="E14:G14"/>
    <mergeCell ref="E15:G15"/>
    <mergeCell ref="E16:G16"/>
    <mergeCell ref="E17:G17"/>
    <mergeCell ref="E18:G18"/>
    <mergeCell ref="B13:C13"/>
    <mergeCell ref="B14:C14"/>
    <mergeCell ref="B15:C15"/>
    <mergeCell ref="B16:C16"/>
    <mergeCell ref="B17:C1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9707C-98B9-41E3-8C02-66EB01DC8E47}">
  <sheetPr codeName="Sheet9"/>
  <dimension ref="B2:N15"/>
  <sheetViews>
    <sheetView showGridLines="0" workbookViewId="0">
      <selection activeCell="B2" sqref="B2:C2"/>
    </sheetView>
  </sheetViews>
  <sheetFormatPr defaultRowHeight="20.149999999999999" customHeight="1" x14ac:dyDescent="0.35"/>
  <cols>
    <col min="1" max="1" width="4.26953125" customWidth="1"/>
    <col min="2" max="3" width="20.7265625" customWidth="1"/>
    <col min="4" max="4" width="19" customWidth="1"/>
    <col min="6" max="6" width="24.1796875" customWidth="1"/>
    <col min="13" max="14" width="15.7265625" customWidth="1"/>
  </cols>
  <sheetData>
    <row r="2" spans="2:14" ht="20.149999999999999" customHeight="1" thickBot="1" x14ac:dyDescent="0.4">
      <c r="B2" s="10" t="s">
        <v>26</v>
      </c>
      <c r="C2" s="10"/>
      <c r="M2" s="10" t="s">
        <v>5</v>
      </c>
      <c r="N2" s="10"/>
    </row>
    <row r="3" spans="2:14" ht="20.149999999999999" customHeight="1" thickTop="1" x14ac:dyDescent="0.35"/>
    <row r="4" spans="2:14" ht="20.149999999999999" customHeight="1" x14ac:dyDescent="0.35">
      <c r="B4" s="2" t="s">
        <v>0</v>
      </c>
      <c r="C4" s="2" t="s">
        <v>10</v>
      </c>
      <c r="M4" s="2" t="s">
        <v>0</v>
      </c>
      <c r="N4" s="2" t="s">
        <v>10</v>
      </c>
    </row>
    <row r="5" spans="2:14" ht="20.149999999999999" customHeight="1" x14ac:dyDescent="0.35">
      <c r="B5" s="1" t="s">
        <v>7</v>
      </c>
      <c r="C5" s="4">
        <v>10</v>
      </c>
      <c r="M5" s="1" t="s">
        <v>7</v>
      </c>
      <c r="N5" s="4">
        <v>10</v>
      </c>
    </row>
    <row r="6" spans="2:14" ht="20.149999999999999" customHeight="1" x14ac:dyDescent="0.35">
      <c r="B6" s="1" t="s">
        <v>27</v>
      </c>
      <c r="C6" s="4">
        <v>15</v>
      </c>
      <c r="M6" s="1" t="s">
        <v>27</v>
      </c>
      <c r="N6" s="4">
        <v>15</v>
      </c>
    </row>
    <row r="7" spans="2:14" ht="20.149999999999999" customHeight="1" x14ac:dyDescent="0.35">
      <c r="B7" s="1" t="s">
        <v>3</v>
      </c>
      <c r="C7" s="4">
        <v>12</v>
      </c>
      <c r="M7" s="1" t="s">
        <v>3</v>
      </c>
      <c r="N7" s="4">
        <v>12</v>
      </c>
    </row>
    <row r="8" spans="2:14" ht="20.149999999999999" customHeight="1" x14ac:dyDescent="0.35">
      <c r="B8" s="1" t="s">
        <v>4</v>
      </c>
      <c r="C8" s="4">
        <v>20</v>
      </c>
      <c r="M8" s="1" t="s">
        <v>4</v>
      </c>
      <c r="N8" s="4">
        <v>20</v>
      </c>
    </row>
    <row r="9" spans="2:14" ht="20.149999999999999" customHeight="1" x14ac:dyDescent="0.35">
      <c r="B9" s="1" t="s">
        <v>6</v>
      </c>
      <c r="C9" s="4">
        <v>17</v>
      </c>
      <c r="M9" s="1" t="s">
        <v>6</v>
      </c>
      <c r="N9" s="4">
        <v>17</v>
      </c>
    </row>
    <row r="10" spans="2:14" ht="20.149999999999999" customHeight="1" x14ac:dyDescent="0.35">
      <c r="B10" s="1" t="s">
        <v>28</v>
      </c>
      <c r="C10" s="5">
        <v>13</v>
      </c>
      <c r="M10" s="1" t="s">
        <v>28</v>
      </c>
      <c r="N10" s="5">
        <v>13</v>
      </c>
    </row>
    <row r="11" spans="2:14" ht="20.149999999999999" customHeight="1" x14ac:dyDescent="0.35">
      <c r="B11" s="1" t="s">
        <v>9</v>
      </c>
      <c r="C11" s="5">
        <v>14</v>
      </c>
      <c r="M11" s="1" t="s">
        <v>9</v>
      </c>
      <c r="N11" s="5">
        <v>14</v>
      </c>
    </row>
    <row r="13" spans="2:14" ht="20.149999999999999" customHeight="1" x14ac:dyDescent="0.35">
      <c r="B13" s="3" t="s">
        <v>31</v>
      </c>
      <c r="C13" s="6" t="s">
        <v>2</v>
      </c>
      <c r="M13" s="3" t="s">
        <v>31</v>
      </c>
      <c r="N13" s="6" t="s">
        <v>2</v>
      </c>
    </row>
    <row r="14" spans="2:14" ht="20.149999999999999" customHeight="1" x14ac:dyDescent="0.35">
      <c r="B14" s="3" t="s">
        <v>12</v>
      </c>
      <c r="C14" s="6">
        <f>SUMIF(B5:B11,"Jacket?",C5:C11)</f>
        <v>28</v>
      </c>
      <c r="M14" s="3" t="s">
        <v>12</v>
      </c>
      <c r="N14" s="6"/>
    </row>
    <row r="15" spans="2:14" ht="85.5" customHeight="1" x14ac:dyDescent="0.35"/>
  </sheetData>
  <mergeCells count="2">
    <mergeCell ref="B2:C2"/>
    <mergeCell ref="M2:N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N17"/>
  <sheetViews>
    <sheetView showGridLines="0" workbookViewId="0">
      <selection activeCell="B2" sqref="B2:C2"/>
    </sheetView>
  </sheetViews>
  <sheetFormatPr defaultRowHeight="20.149999999999999" customHeight="1" x14ac:dyDescent="0.35"/>
  <cols>
    <col min="1" max="1" width="4.26953125" customWidth="1"/>
    <col min="2" max="3" width="17.7265625" customWidth="1"/>
    <col min="4" max="4" width="19" customWidth="1"/>
    <col min="6" max="6" width="24.1796875" customWidth="1"/>
    <col min="13" max="14" width="15.7265625" customWidth="1"/>
  </cols>
  <sheetData>
    <row r="2" spans="2:14" ht="20.149999999999999" customHeight="1" thickBot="1" x14ac:dyDescent="0.4">
      <c r="B2" s="10" t="s">
        <v>11</v>
      </c>
      <c r="C2" s="10"/>
      <c r="M2" s="10" t="s">
        <v>5</v>
      </c>
      <c r="N2" s="10"/>
    </row>
    <row r="3" spans="2:14" ht="20.149999999999999" customHeight="1" thickTop="1" x14ac:dyDescent="0.35"/>
    <row r="4" spans="2:14" ht="20.149999999999999" customHeight="1" x14ac:dyDescent="0.35">
      <c r="B4" s="2" t="s">
        <v>0</v>
      </c>
      <c r="C4" s="2" t="s">
        <v>10</v>
      </c>
      <c r="M4" s="2" t="s">
        <v>0</v>
      </c>
      <c r="N4" s="2" t="s">
        <v>10</v>
      </c>
    </row>
    <row r="5" spans="2:14" ht="20.149999999999999" customHeight="1" x14ac:dyDescent="0.35">
      <c r="B5" s="1" t="s">
        <v>7</v>
      </c>
      <c r="C5" s="4">
        <v>10</v>
      </c>
      <c r="M5" s="1" t="s">
        <v>7</v>
      </c>
      <c r="N5" s="4">
        <v>10</v>
      </c>
    </row>
    <row r="6" spans="2:14" ht="20.149999999999999" customHeight="1" x14ac:dyDescent="0.35">
      <c r="B6" s="1" t="s">
        <v>2</v>
      </c>
      <c r="C6" s="4">
        <v>15</v>
      </c>
      <c r="M6" s="1" t="s">
        <v>2</v>
      </c>
      <c r="N6" s="4">
        <v>15</v>
      </c>
    </row>
    <row r="7" spans="2:14" ht="20.149999999999999" customHeight="1" x14ac:dyDescent="0.35">
      <c r="B7" s="1" t="s">
        <v>3</v>
      </c>
      <c r="C7" s="4">
        <v>12</v>
      </c>
      <c r="M7" s="1" t="s">
        <v>3</v>
      </c>
      <c r="N7" s="4">
        <v>12</v>
      </c>
    </row>
    <row r="8" spans="2:14" ht="19.5" customHeight="1" x14ac:dyDescent="0.35">
      <c r="B8" s="1" t="s">
        <v>4</v>
      </c>
      <c r="C8" s="4">
        <v>20</v>
      </c>
      <c r="M8" s="1" t="s">
        <v>4</v>
      </c>
      <c r="N8" s="4">
        <v>20</v>
      </c>
    </row>
    <row r="9" spans="2:14" ht="20.149999999999999" customHeight="1" x14ac:dyDescent="0.35">
      <c r="B9" s="1" t="s">
        <v>6</v>
      </c>
      <c r="C9" s="4">
        <v>17</v>
      </c>
      <c r="M9" s="1" t="s">
        <v>6</v>
      </c>
      <c r="N9" s="4">
        <v>17</v>
      </c>
    </row>
    <row r="10" spans="2:14" ht="19.5" customHeight="1" x14ac:dyDescent="0.35">
      <c r="B10" s="1" t="s">
        <v>8</v>
      </c>
      <c r="C10" s="5">
        <v>13</v>
      </c>
      <c r="M10" s="1" t="s">
        <v>8</v>
      </c>
      <c r="N10" s="5">
        <v>13</v>
      </c>
    </row>
    <row r="11" spans="2:14" ht="20.149999999999999" customHeight="1" x14ac:dyDescent="0.35">
      <c r="B11" s="1" t="s">
        <v>9</v>
      </c>
      <c r="C11" s="5">
        <v>14</v>
      </c>
      <c r="M11" s="1" t="s">
        <v>9</v>
      </c>
      <c r="N11" s="5">
        <v>14</v>
      </c>
    </row>
    <row r="13" spans="2:14" ht="20.149999999999999" customHeight="1" x14ac:dyDescent="0.35">
      <c r="B13" s="3" t="s">
        <v>31</v>
      </c>
      <c r="C13" s="6" t="s">
        <v>32</v>
      </c>
      <c r="M13" s="3" t="s">
        <v>31</v>
      </c>
      <c r="N13" s="6" t="s">
        <v>32</v>
      </c>
    </row>
    <row r="14" spans="2:14" ht="22.5" customHeight="1" x14ac:dyDescent="0.35">
      <c r="B14" s="3" t="s">
        <v>12</v>
      </c>
      <c r="C14" s="6">
        <f>SUMIF(B5:B11,"*Shirt*",C5:C11)</f>
        <v>31</v>
      </c>
      <c r="M14" s="3" t="s">
        <v>12</v>
      </c>
      <c r="N14" s="6"/>
    </row>
    <row r="15" spans="2:14" ht="81.75" customHeight="1" x14ac:dyDescent="0.35"/>
    <row r="17" ht="63.75" customHeight="1" x14ac:dyDescent="0.35"/>
  </sheetData>
  <mergeCells count="2">
    <mergeCell ref="B2:C2"/>
    <mergeCell ref="M2:N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C992B-D185-4201-A7E1-1632CF8944B0}">
  <sheetPr codeName="Sheet2"/>
  <dimension ref="B2:N17"/>
  <sheetViews>
    <sheetView showGridLines="0" workbookViewId="0">
      <selection activeCell="B3" sqref="B3"/>
    </sheetView>
  </sheetViews>
  <sheetFormatPr defaultRowHeight="20.149999999999999" customHeight="1" x14ac:dyDescent="0.35"/>
  <cols>
    <col min="1" max="1" width="4.26953125" customWidth="1"/>
    <col min="2" max="3" width="22.7265625" customWidth="1"/>
    <col min="4" max="4" width="19" customWidth="1"/>
    <col min="6" max="6" width="24.1796875" customWidth="1"/>
    <col min="13" max="14" width="15.7265625" customWidth="1"/>
  </cols>
  <sheetData>
    <row r="2" spans="2:14" ht="20.149999999999999" customHeight="1" thickBot="1" x14ac:dyDescent="0.4">
      <c r="B2" s="10" t="s">
        <v>13</v>
      </c>
      <c r="C2" s="10"/>
      <c r="M2" s="10" t="s">
        <v>5</v>
      </c>
      <c r="N2" s="10"/>
    </row>
    <row r="3" spans="2:14" ht="20.149999999999999" customHeight="1" thickTop="1" x14ac:dyDescent="0.35"/>
    <row r="4" spans="2:14" ht="20.149999999999999" customHeight="1" x14ac:dyDescent="0.35">
      <c r="B4" s="2" t="s">
        <v>0</v>
      </c>
      <c r="C4" s="2" t="s">
        <v>10</v>
      </c>
      <c r="M4" s="2" t="s">
        <v>0</v>
      </c>
      <c r="N4" s="2" t="s">
        <v>10</v>
      </c>
    </row>
    <row r="5" spans="2:14" ht="20.149999999999999" customHeight="1" x14ac:dyDescent="0.35">
      <c r="B5" s="1" t="s">
        <v>7</v>
      </c>
      <c r="C5" s="4">
        <v>10</v>
      </c>
      <c r="M5" s="1" t="s">
        <v>7</v>
      </c>
      <c r="N5" s="4">
        <v>10</v>
      </c>
    </row>
    <row r="6" spans="2:14" ht="20.149999999999999" customHeight="1" x14ac:dyDescent="0.35">
      <c r="B6" s="1" t="s">
        <v>2</v>
      </c>
      <c r="C6" s="4">
        <v>15</v>
      </c>
      <c r="M6" s="1" t="s">
        <v>2</v>
      </c>
      <c r="N6" s="4">
        <v>15</v>
      </c>
    </row>
    <row r="7" spans="2:14" ht="20.149999999999999" customHeight="1" x14ac:dyDescent="0.35">
      <c r="B7" s="1" t="s">
        <v>3</v>
      </c>
      <c r="C7" s="4">
        <v>12</v>
      </c>
      <c r="M7" s="1" t="s">
        <v>3</v>
      </c>
      <c r="N7" s="4">
        <v>12</v>
      </c>
    </row>
    <row r="8" spans="2:14" ht="19.5" customHeight="1" x14ac:dyDescent="0.35">
      <c r="B8" s="1" t="s">
        <v>4</v>
      </c>
      <c r="C8" s="4">
        <v>20</v>
      </c>
      <c r="M8" s="1" t="s">
        <v>4</v>
      </c>
      <c r="N8" s="4">
        <v>20</v>
      </c>
    </row>
    <row r="9" spans="2:14" ht="20.149999999999999" customHeight="1" x14ac:dyDescent="0.35">
      <c r="B9" s="1" t="s">
        <v>6</v>
      </c>
      <c r="C9" s="4">
        <v>17</v>
      </c>
      <c r="M9" s="1" t="s">
        <v>6</v>
      </c>
      <c r="N9" s="4">
        <v>17</v>
      </c>
    </row>
    <row r="10" spans="2:14" ht="20.149999999999999" customHeight="1" x14ac:dyDescent="0.35">
      <c r="B10" s="1" t="s">
        <v>8</v>
      </c>
      <c r="C10" s="5">
        <v>13</v>
      </c>
      <c r="M10" s="1" t="s">
        <v>8</v>
      </c>
      <c r="N10" s="5">
        <v>13</v>
      </c>
    </row>
    <row r="11" spans="2:14" ht="20.149999999999999" customHeight="1" x14ac:dyDescent="0.35">
      <c r="B11" s="1" t="s">
        <v>9</v>
      </c>
      <c r="C11" s="5">
        <v>14</v>
      </c>
      <c r="M11" s="1" t="s">
        <v>9</v>
      </c>
      <c r="N11" s="5">
        <v>14</v>
      </c>
    </row>
    <row r="13" spans="2:14" ht="20.149999999999999" customHeight="1" x14ac:dyDescent="0.35">
      <c r="B13" s="3" t="s">
        <v>31</v>
      </c>
      <c r="C13" s="9" t="s">
        <v>1</v>
      </c>
      <c r="M13" s="3" t="s">
        <v>31</v>
      </c>
      <c r="N13" s="9" t="s">
        <v>1</v>
      </c>
    </row>
    <row r="14" spans="2:14" ht="20.149999999999999" customHeight="1" x14ac:dyDescent="0.35">
      <c r="B14" s="7" t="s">
        <v>12</v>
      </c>
      <c r="C14" s="8">
        <f>SUMIF(B5:B11,"*"&amp;C13&amp;"*",C5:C11)</f>
        <v>23</v>
      </c>
      <c r="M14" s="7" t="s">
        <v>12</v>
      </c>
      <c r="N14" s="8"/>
    </row>
    <row r="15" spans="2:14" ht="92.25" customHeight="1" x14ac:dyDescent="0.35"/>
    <row r="17" ht="63.75" customHeight="1" x14ac:dyDescent="0.35"/>
  </sheetData>
  <mergeCells count="2">
    <mergeCell ref="B2:C2"/>
    <mergeCell ref="M2:N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BC99A-F912-4CC0-A270-067DD8009CB2}">
  <sheetPr codeName="Sheet5"/>
  <dimension ref="B2:N17"/>
  <sheetViews>
    <sheetView showGridLines="0" workbookViewId="0">
      <selection activeCell="B3" sqref="B3"/>
    </sheetView>
  </sheetViews>
  <sheetFormatPr defaultRowHeight="20.149999999999999" customHeight="1" x14ac:dyDescent="0.35"/>
  <cols>
    <col min="1" max="1" width="4.26953125" customWidth="1"/>
    <col min="2" max="3" width="17.7265625" customWidth="1"/>
    <col min="4" max="4" width="19" customWidth="1"/>
    <col min="6" max="6" width="24.1796875" customWidth="1"/>
    <col min="13" max="14" width="15.7265625" customWidth="1"/>
  </cols>
  <sheetData>
    <row r="2" spans="2:14" ht="20.149999999999999" customHeight="1" thickBot="1" x14ac:dyDescent="0.4">
      <c r="B2" s="10" t="s">
        <v>14</v>
      </c>
      <c r="C2" s="10"/>
      <c r="M2" s="10" t="s">
        <v>5</v>
      </c>
      <c r="N2" s="10"/>
    </row>
    <row r="3" spans="2:14" ht="20.149999999999999" customHeight="1" thickTop="1" x14ac:dyDescent="0.35"/>
    <row r="4" spans="2:14" ht="20.149999999999999" customHeight="1" x14ac:dyDescent="0.35">
      <c r="B4" s="2" t="s">
        <v>0</v>
      </c>
      <c r="C4" s="2" t="s">
        <v>10</v>
      </c>
      <c r="M4" s="2" t="s">
        <v>0</v>
      </c>
      <c r="N4" s="2" t="s">
        <v>10</v>
      </c>
    </row>
    <row r="5" spans="2:14" ht="20.149999999999999" customHeight="1" x14ac:dyDescent="0.35">
      <c r="B5" s="1" t="s">
        <v>7</v>
      </c>
      <c r="C5" s="4">
        <v>10</v>
      </c>
      <c r="M5" s="1" t="s">
        <v>7</v>
      </c>
      <c r="N5" s="4">
        <v>10</v>
      </c>
    </row>
    <row r="6" spans="2:14" ht="20.149999999999999" customHeight="1" x14ac:dyDescent="0.35">
      <c r="B6" s="1" t="s">
        <v>2</v>
      </c>
      <c r="C6" s="4">
        <v>15</v>
      </c>
      <c r="M6" s="1" t="s">
        <v>2</v>
      </c>
      <c r="N6" s="4">
        <v>15</v>
      </c>
    </row>
    <row r="7" spans="2:14" ht="20.149999999999999" customHeight="1" x14ac:dyDescent="0.35">
      <c r="B7" s="1" t="s">
        <v>3</v>
      </c>
      <c r="C7" s="4">
        <v>12</v>
      </c>
      <c r="M7" s="1" t="s">
        <v>3</v>
      </c>
      <c r="N7" s="4">
        <v>12</v>
      </c>
    </row>
    <row r="8" spans="2:14" ht="19.5" customHeight="1" x14ac:dyDescent="0.35">
      <c r="B8" s="1" t="s">
        <v>4</v>
      </c>
      <c r="C8" s="4">
        <v>20</v>
      </c>
      <c r="M8" s="1" t="s">
        <v>4</v>
      </c>
      <c r="N8" s="4">
        <v>20</v>
      </c>
    </row>
    <row r="9" spans="2:14" ht="20.149999999999999" customHeight="1" x14ac:dyDescent="0.35">
      <c r="B9" s="1" t="s">
        <v>6</v>
      </c>
      <c r="C9" s="4">
        <v>17</v>
      </c>
      <c r="M9" s="1" t="s">
        <v>6</v>
      </c>
      <c r="N9" s="4">
        <v>17</v>
      </c>
    </row>
    <row r="10" spans="2:14" ht="20.149999999999999" customHeight="1" x14ac:dyDescent="0.35">
      <c r="B10" s="1" t="s">
        <v>8</v>
      </c>
      <c r="C10" s="5">
        <v>13</v>
      </c>
      <c r="M10" s="1" t="s">
        <v>8</v>
      </c>
      <c r="N10" s="5">
        <v>13</v>
      </c>
    </row>
    <row r="11" spans="2:14" ht="20.149999999999999" customHeight="1" x14ac:dyDescent="0.35">
      <c r="B11" s="1" t="s">
        <v>9</v>
      </c>
      <c r="C11" s="5">
        <v>14</v>
      </c>
      <c r="M11" s="1" t="s">
        <v>9</v>
      </c>
      <c r="N11" s="5">
        <v>14</v>
      </c>
    </row>
    <row r="13" spans="2:14" ht="20.149999999999999" customHeight="1" x14ac:dyDescent="0.35">
      <c r="B13" s="3" t="s">
        <v>31</v>
      </c>
      <c r="C13" s="6" t="s">
        <v>32</v>
      </c>
      <c r="M13" s="3" t="s">
        <v>31</v>
      </c>
      <c r="N13" s="6" t="s">
        <v>32</v>
      </c>
    </row>
    <row r="14" spans="2:14" ht="20.149999999999999" customHeight="1" x14ac:dyDescent="0.35">
      <c r="B14" s="3" t="s">
        <v>12</v>
      </c>
      <c r="C14" s="6">
        <f>SUMIFS(C5:C11,B5:B11,"*Shirt*")</f>
        <v>31</v>
      </c>
      <c r="M14" s="3" t="s">
        <v>12</v>
      </c>
      <c r="N14" s="6"/>
    </row>
    <row r="15" spans="2:14" ht="69.75" customHeight="1" x14ac:dyDescent="0.35"/>
    <row r="17" ht="63.75" customHeight="1" x14ac:dyDescent="0.35"/>
  </sheetData>
  <mergeCells count="2">
    <mergeCell ref="B2:C2"/>
    <mergeCell ref="M2:N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2B6C3-D11C-44A0-9DC1-A9467BAEA84F}">
  <sheetPr codeName="Sheet3"/>
  <dimension ref="B2:P17"/>
  <sheetViews>
    <sheetView showGridLines="0" workbookViewId="0">
      <selection activeCell="B3" sqref="B3"/>
    </sheetView>
  </sheetViews>
  <sheetFormatPr defaultRowHeight="20.149999999999999" customHeight="1" x14ac:dyDescent="0.35"/>
  <cols>
    <col min="1" max="1" width="4.26953125" customWidth="1"/>
    <col min="2" max="4" width="17.7265625" customWidth="1"/>
    <col min="5" max="5" width="26.1796875" customWidth="1"/>
    <col min="7" max="7" width="24.1796875" customWidth="1"/>
    <col min="14" max="16" width="15.7265625" customWidth="1"/>
  </cols>
  <sheetData>
    <row r="2" spans="2:16" ht="20.149999999999999" customHeight="1" thickBot="1" x14ac:dyDescent="0.4">
      <c r="B2" s="10" t="s">
        <v>29</v>
      </c>
      <c r="C2" s="10"/>
      <c r="D2" s="10"/>
      <c r="N2" s="10" t="s">
        <v>5</v>
      </c>
      <c r="O2" s="10"/>
      <c r="P2" s="10"/>
    </row>
    <row r="3" spans="2:16" ht="20.149999999999999" customHeight="1" thickTop="1" x14ac:dyDescent="0.35"/>
    <row r="4" spans="2:16" ht="20.149999999999999" customHeight="1" x14ac:dyDescent="0.35">
      <c r="B4" s="2" t="s">
        <v>0</v>
      </c>
      <c r="C4" s="2" t="s">
        <v>15</v>
      </c>
      <c r="D4" s="2" t="s">
        <v>10</v>
      </c>
      <c r="N4" s="2" t="s">
        <v>0</v>
      </c>
      <c r="O4" s="2" t="s">
        <v>15</v>
      </c>
      <c r="P4" s="2" t="s">
        <v>10</v>
      </c>
    </row>
    <row r="5" spans="2:16" ht="20.149999999999999" customHeight="1" x14ac:dyDescent="0.35">
      <c r="B5" s="1" t="s">
        <v>7</v>
      </c>
      <c r="C5" s="1" t="s">
        <v>16</v>
      </c>
      <c r="D5" s="4">
        <v>10</v>
      </c>
      <c r="N5" s="1" t="s">
        <v>7</v>
      </c>
      <c r="O5" s="1" t="s">
        <v>16</v>
      </c>
      <c r="P5" s="4">
        <v>10</v>
      </c>
    </row>
    <row r="6" spans="2:16" ht="20.149999999999999" customHeight="1" x14ac:dyDescent="0.35">
      <c r="B6" s="1" t="s">
        <v>2</v>
      </c>
      <c r="C6" s="1" t="s">
        <v>17</v>
      </c>
      <c r="D6" s="4">
        <v>15</v>
      </c>
      <c r="N6" s="1" t="s">
        <v>2</v>
      </c>
      <c r="O6" s="1" t="s">
        <v>17</v>
      </c>
      <c r="P6" s="4">
        <v>15</v>
      </c>
    </row>
    <row r="7" spans="2:16" ht="20.149999999999999" customHeight="1" x14ac:dyDescent="0.35">
      <c r="B7" s="1" t="s">
        <v>3</v>
      </c>
      <c r="C7" s="1" t="s">
        <v>16</v>
      </c>
      <c r="D7" s="4">
        <v>12</v>
      </c>
      <c r="N7" s="1" t="s">
        <v>3</v>
      </c>
      <c r="O7" s="1" t="s">
        <v>16</v>
      </c>
      <c r="P7" s="4">
        <v>12</v>
      </c>
    </row>
    <row r="8" spans="2:16" ht="19.5" customHeight="1" x14ac:dyDescent="0.35">
      <c r="B8" s="1" t="s">
        <v>4</v>
      </c>
      <c r="C8" s="1" t="s">
        <v>18</v>
      </c>
      <c r="D8" s="4">
        <v>20</v>
      </c>
      <c r="N8" s="1" t="s">
        <v>4</v>
      </c>
      <c r="O8" s="1" t="s">
        <v>18</v>
      </c>
      <c r="P8" s="4">
        <v>20</v>
      </c>
    </row>
    <row r="9" spans="2:16" ht="20.149999999999999" customHeight="1" x14ac:dyDescent="0.35">
      <c r="B9" s="1" t="s">
        <v>6</v>
      </c>
      <c r="C9" s="1" t="s">
        <v>19</v>
      </c>
      <c r="D9" s="4">
        <v>17</v>
      </c>
      <c r="N9" s="1" t="s">
        <v>6</v>
      </c>
      <c r="O9" s="1" t="s">
        <v>19</v>
      </c>
      <c r="P9" s="4">
        <v>17</v>
      </c>
    </row>
    <row r="10" spans="2:16" ht="20.149999999999999" customHeight="1" x14ac:dyDescent="0.35">
      <c r="B10" s="1" t="s">
        <v>8</v>
      </c>
      <c r="C10" s="1" t="s">
        <v>16</v>
      </c>
      <c r="D10" s="5">
        <v>13</v>
      </c>
      <c r="N10" s="1" t="s">
        <v>8</v>
      </c>
      <c r="O10" s="1" t="s">
        <v>16</v>
      </c>
      <c r="P10" s="5">
        <v>13</v>
      </c>
    </row>
    <row r="11" spans="2:16" ht="20.149999999999999" customHeight="1" x14ac:dyDescent="0.35">
      <c r="B11" s="1" t="s">
        <v>9</v>
      </c>
      <c r="C11" s="1" t="s">
        <v>20</v>
      </c>
      <c r="D11" s="5">
        <v>14</v>
      </c>
      <c r="N11" s="1" t="s">
        <v>9</v>
      </c>
      <c r="O11" s="1" t="s">
        <v>20</v>
      </c>
      <c r="P11" s="5">
        <v>14</v>
      </c>
    </row>
    <row r="13" spans="2:16" ht="20.149999999999999" customHeight="1" x14ac:dyDescent="0.35">
      <c r="B13" s="11" t="s">
        <v>31</v>
      </c>
      <c r="C13" s="12"/>
      <c r="D13" s="6" t="s">
        <v>1</v>
      </c>
      <c r="N13" s="11" t="s">
        <v>31</v>
      </c>
      <c r="O13" s="12"/>
      <c r="P13" s="6" t="s">
        <v>1</v>
      </c>
    </row>
    <row r="14" spans="2:16" ht="20.149999999999999" customHeight="1" x14ac:dyDescent="0.35">
      <c r="B14" s="11" t="s">
        <v>15</v>
      </c>
      <c r="C14" s="12"/>
      <c r="D14" s="6" t="s">
        <v>16</v>
      </c>
      <c r="N14" s="11" t="s">
        <v>15</v>
      </c>
      <c r="O14" s="12"/>
      <c r="P14" s="6" t="s">
        <v>16</v>
      </c>
    </row>
    <row r="15" spans="2:16" ht="20.149999999999999" customHeight="1" x14ac:dyDescent="0.35">
      <c r="B15" s="11" t="s">
        <v>12</v>
      </c>
      <c r="C15" s="12"/>
      <c r="D15" s="6">
        <f>SUMIFS(D5:D11,B5:B11,"*Hat*",C5:C11,"Tom")</f>
        <v>23</v>
      </c>
      <c r="N15" s="11" t="s">
        <v>12</v>
      </c>
      <c r="O15" s="12"/>
      <c r="P15" s="6"/>
    </row>
    <row r="16" spans="2:16" ht="71.25" customHeight="1" x14ac:dyDescent="0.35"/>
    <row r="17" ht="63.75" customHeight="1" x14ac:dyDescent="0.35"/>
  </sheetData>
  <mergeCells count="8">
    <mergeCell ref="B2:D2"/>
    <mergeCell ref="B15:C15"/>
    <mergeCell ref="N2:P2"/>
    <mergeCell ref="N13:O13"/>
    <mergeCell ref="B14:C14"/>
    <mergeCell ref="B13:C13"/>
    <mergeCell ref="N14:O14"/>
    <mergeCell ref="N15:O1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75F37-38FE-4A85-AF27-7593A7C20736}">
  <sheetPr codeName="Sheet4"/>
  <dimension ref="B2:P17"/>
  <sheetViews>
    <sheetView showGridLines="0" workbookViewId="0">
      <selection activeCell="B2" sqref="B2:D2"/>
    </sheetView>
  </sheetViews>
  <sheetFormatPr defaultRowHeight="20.149999999999999" customHeight="1" x14ac:dyDescent="0.35"/>
  <cols>
    <col min="1" max="1" width="4.26953125" customWidth="1"/>
    <col min="2" max="4" width="17.7265625" customWidth="1"/>
    <col min="5" max="5" width="44.1796875" customWidth="1"/>
    <col min="7" max="7" width="24.1796875" customWidth="1"/>
    <col min="14" max="16" width="15.7265625" customWidth="1"/>
  </cols>
  <sheetData>
    <row r="2" spans="2:16" ht="20.149999999999999" customHeight="1" thickBot="1" x14ac:dyDescent="0.4">
      <c r="B2" s="10" t="s">
        <v>30</v>
      </c>
      <c r="C2" s="10"/>
      <c r="D2" s="10"/>
      <c r="N2" s="10" t="s">
        <v>5</v>
      </c>
      <c r="O2" s="10"/>
      <c r="P2" s="10"/>
    </row>
    <row r="3" spans="2:16" ht="20.149999999999999" customHeight="1" thickTop="1" x14ac:dyDescent="0.35"/>
    <row r="4" spans="2:16" ht="20.149999999999999" customHeight="1" x14ac:dyDescent="0.35">
      <c r="B4" s="2" t="s">
        <v>0</v>
      </c>
      <c r="C4" s="2" t="s">
        <v>15</v>
      </c>
      <c r="D4" s="2" t="s">
        <v>10</v>
      </c>
      <c r="N4" s="2" t="s">
        <v>0</v>
      </c>
      <c r="O4" s="2" t="s">
        <v>15</v>
      </c>
      <c r="P4" s="2" t="s">
        <v>10</v>
      </c>
    </row>
    <row r="5" spans="2:16" ht="20.149999999999999" customHeight="1" x14ac:dyDescent="0.35">
      <c r="B5" s="1" t="s">
        <v>7</v>
      </c>
      <c r="C5" s="1" t="s">
        <v>16</v>
      </c>
      <c r="D5" s="4">
        <v>10</v>
      </c>
      <c r="N5" s="1" t="s">
        <v>7</v>
      </c>
      <c r="O5" s="1" t="s">
        <v>16</v>
      </c>
      <c r="P5" s="4">
        <v>10</v>
      </c>
    </row>
    <row r="6" spans="2:16" ht="20.149999999999999" customHeight="1" x14ac:dyDescent="0.35">
      <c r="B6" s="1" t="s">
        <v>2</v>
      </c>
      <c r="C6" s="1" t="s">
        <v>17</v>
      </c>
      <c r="D6" s="4">
        <v>15</v>
      </c>
      <c r="N6" s="1" t="s">
        <v>2</v>
      </c>
      <c r="O6" s="1" t="s">
        <v>17</v>
      </c>
      <c r="P6" s="4">
        <v>15</v>
      </c>
    </row>
    <row r="7" spans="2:16" ht="20.149999999999999" customHeight="1" x14ac:dyDescent="0.35">
      <c r="B7" s="1" t="s">
        <v>3</v>
      </c>
      <c r="C7" s="1" t="s">
        <v>16</v>
      </c>
      <c r="D7" s="4">
        <v>12</v>
      </c>
      <c r="N7" s="1" t="s">
        <v>3</v>
      </c>
      <c r="O7" s="1" t="s">
        <v>16</v>
      </c>
      <c r="P7" s="4">
        <v>12</v>
      </c>
    </row>
    <row r="8" spans="2:16" ht="19.5" customHeight="1" x14ac:dyDescent="0.35">
      <c r="B8" s="1" t="s">
        <v>4</v>
      </c>
      <c r="C8" s="1" t="s">
        <v>18</v>
      </c>
      <c r="D8" s="4">
        <v>20</v>
      </c>
      <c r="N8" s="1" t="s">
        <v>4</v>
      </c>
      <c r="O8" s="1" t="s">
        <v>18</v>
      </c>
      <c r="P8" s="4">
        <v>20</v>
      </c>
    </row>
    <row r="9" spans="2:16" ht="20.149999999999999" customHeight="1" x14ac:dyDescent="0.35">
      <c r="B9" s="1" t="s">
        <v>6</v>
      </c>
      <c r="C9" s="1" t="s">
        <v>19</v>
      </c>
      <c r="D9" s="4">
        <v>17</v>
      </c>
      <c r="N9" s="1" t="s">
        <v>6</v>
      </c>
      <c r="O9" s="1" t="s">
        <v>19</v>
      </c>
      <c r="P9" s="4">
        <v>17</v>
      </c>
    </row>
    <row r="10" spans="2:16" ht="20.149999999999999" customHeight="1" x14ac:dyDescent="0.35">
      <c r="B10" s="1" t="s">
        <v>8</v>
      </c>
      <c r="C10" s="1" t="s">
        <v>16</v>
      </c>
      <c r="D10" s="5">
        <v>13</v>
      </c>
      <c r="N10" s="1" t="s">
        <v>8</v>
      </c>
      <c r="O10" s="1" t="s">
        <v>16</v>
      </c>
      <c r="P10" s="5">
        <v>13</v>
      </c>
    </row>
    <row r="11" spans="2:16" ht="20.149999999999999" customHeight="1" x14ac:dyDescent="0.35">
      <c r="B11" s="1" t="s">
        <v>9</v>
      </c>
      <c r="C11" s="1" t="s">
        <v>20</v>
      </c>
      <c r="D11" s="5">
        <v>14</v>
      </c>
      <c r="N11" s="1" t="s">
        <v>9</v>
      </c>
      <c r="O11" s="1" t="s">
        <v>20</v>
      </c>
      <c r="P11" s="5">
        <v>14</v>
      </c>
    </row>
    <row r="13" spans="2:16" ht="20.149999999999999" customHeight="1" x14ac:dyDescent="0.35">
      <c r="B13" s="11" t="s">
        <v>31</v>
      </c>
      <c r="C13" s="12"/>
      <c r="D13" s="6" t="s">
        <v>1</v>
      </c>
      <c r="N13" s="11" t="s">
        <v>31</v>
      </c>
      <c r="O13" s="12"/>
      <c r="P13" s="6" t="s">
        <v>1</v>
      </c>
    </row>
    <row r="14" spans="2:16" ht="20.149999999999999" customHeight="1" x14ac:dyDescent="0.35">
      <c r="B14" s="11" t="s">
        <v>15</v>
      </c>
      <c r="C14" s="12"/>
      <c r="D14" s="6" t="s">
        <v>16</v>
      </c>
      <c r="N14" s="11" t="s">
        <v>15</v>
      </c>
      <c r="O14" s="12"/>
      <c r="P14" s="6" t="s">
        <v>16</v>
      </c>
    </row>
    <row r="15" spans="2:16" ht="20.149999999999999" customHeight="1" x14ac:dyDescent="0.35">
      <c r="B15" s="11" t="s">
        <v>12</v>
      </c>
      <c r="C15" s="12"/>
      <c r="D15" s="6">
        <f>SUMIF(B5:B11,"*Hat*",D5:D11)+SUMIF(C5:C11,"Tom",D5:D11)</f>
        <v>58</v>
      </c>
      <c r="N15" s="11" t="s">
        <v>12</v>
      </c>
      <c r="O15" s="12"/>
      <c r="P15" s="6"/>
    </row>
    <row r="16" spans="2:16" ht="76.5" customHeight="1" x14ac:dyDescent="0.35"/>
    <row r="17" ht="63.75" customHeight="1" x14ac:dyDescent="0.35"/>
  </sheetData>
  <mergeCells count="8">
    <mergeCell ref="B2:D2"/>
    <mergeCell ref="N2:P2"/>
    <mergeCell ref="B15:C15"/>
    <mergeCell ref="N13:O13"/>
    <mergeCell ref="B14:C14"/>
    <mergeCell ref="B13:C13"/>
    <mergeCell ref="N14:O14"/>
    <mergeCell ref="N15:O1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69578-0900-4BBE-BD27-69E775C844D8}">
  <sheetPr codeName="Sheet6"/>
  <dimension ref="B2:N17"/>
  <sheetViews>
    <sheetView showGridLines="0" workbookViewId="0">
      <selection activeCell="B2" sqref="B2:C2"/>
    </sheetView>
  </sheetViews>
  <sheetFormatPr defaultRowHeight="20.149999999999999" customHeight="1" x14ac:dyDescent="0.35"/>
  <cols>
    <col min="1" max="1" width="4.26953125" customWidth="1"/>
    <col min="2" max="3" width="20.7265625" customWidth="1"/>
    <col min="4" max="4" width="19" customWidth="1"/>
    <col min="6" max="6" width="24.1796875" customWidth="1"/>
    <col min="13" max="14" width="15.7265625" customWidth="1"/>
  </cols>
  <sheetData>
    <row r="2" spans="2:14" ht="20.149999999999999" customHeight="1" thickBot="1" x14ac:dyDescent="0.4">
      <c r="B2" s="10" t="s">
        <v>33</v>
      </c>
      <c r="C2" s="10"/>
      <c r="M2" s="10" t="s">
        <v>5</v>
      </c>
      <c r="N2" s="10"/>
    </row>
    <row r="3" spans="2:14" ht="20.149999999999999" customHeight="1" thickTop="1" x14ac:dyDescent="0.35"/>
    <row r="4" spans="2:14" ht="20.149999999999999" customHeight="1" x14ac:dyDescent="0.35">
      <c r="B4" s="2" t="s">
        <v>0</v>
      </c>
      <c r="C4" s="2" t="s">
        <v>10</v>
      </c>
      <c r="M4" s="2" t="s">
        <v>0</v>
      </c>
      <c r="N4" s="2" t="s">
        <v>10</v>
      </c>
    </row>
    <row r="5" spans="2:14" ht="20.149999999999999" customHeight="1" x14ac:dyDescent="0.35">
      <c r="B5" s="1" t="s">
        <v>7</v>
      </c>
      <c r="C5" s="4">
        <v>10</v>
      </c>
      <c r="M5" s="1" t="s">
        <v>7</v>
      </c>
      <c r="N5" s="4">
        <v>10</v>
      </c>
    </row>
    <row r="6" spans="2:14" ht="20.149999999999999" customHeight="1" x14ac:dyDescent="0.35">
      <c r="B6" s="1" t="s">
        <v>2</v>
      </c>
      <c r="C6" s="4">
        <v>15</v>
      </c>
      <c r="M6" s="1" t="s">
        <v>2</v>
      </c>
      <c r="N6" s="4">
        <v>15</v>
      </c>
    </row>
    <row r="7" spans="2:14" ht="20.149999999999999" customHeight="1" x14ac:dyDescent="0.35">
      <c r="B7" s="1" t="s">
        <v>3</v>
      </c>
      <c r="C7" s="4">
        <v>12</v>
      </c>
      <c r="M7" s="1" t="s">
        <v>3</v>
      </c>
      <c r="N7" s="4">
        <v>12</v>
      </c>
    </row>
    <row r="8" spans="2:14" ht="19.5" customHeight="1" x14ac:dyDescent="0.35">
      <c r="B8" s="1" t="s">
        <v>4</v>
      </c>
      <c r="C8" s="4">
        <v>20</v>
      </c>
      <c r="M8" s="1" t="s">
        <v>4</v>
      </c>
      <c r="N8" s="4">
        <v>20</v>
      </c>
    </row>
    <row r="9" spans="2:14" ht="20.149999999999999" customHeight="1" x14ac:dyDescent="0.35">
      <c r="B9" s="1" t="s">
        <v>6</v>
      </c>
      <c r="C9" s="4">
        <v>17</v>
      </c>
      <c r="M9" s="1" t="s">
        <v>6</v>
      </c>
      <c r="N9" s="4">
        <v>17</v>
      </c>
    </row>
    <row r="10" spans="2:14" ht="20.149999999999999" customHeight="1" x14ac:dyDescent="0.35">
      <c r="B10" s="1" t="s">
        <v>8</v>
      </c>
      <c r="C10" s="5">
        <v>13</v>
      </c>
      <c r="M10" s="1" t="s">
        <v>8</v>
      </c>
      <c r="N10" s="5">
        <v>13</v>
      </c>
    </row>
    <row r="11" spans="2:14" ht="20.149999999999999" customHeight="1" x14ac:dyDescent="0.35">
      <c r="B11" s="1" t="s">
        <v>9</v>
      </c>
      <c r="C11" s="5">
        <v>14</v>
      </c>
      <c r="M11" s="1" t="s">
        <v>9</v>
      </c>
      <c r="N11" s="5">
        <v>14</v>
      </c>
    </row>
    <row r="13" spans="2:14" ht="20.149999999999999" customHeight="1" x14ac:dyDescent="0.35">
      <c r="B13" s="3" t="s">
        <v>35</v>
      </c>
      <c r="C13" s="6" t="s">
        <v>36</v>
      </c>
      <c r="M13" s="3" t="s">
        <v>35</v>
      </c>
      <c r="N13" s="6" t="s">
        <v>36</v>
      </c>
    </row>
    <row r="14" spans="2:14" ht="20.149999999999999" customHeight="1" x14ac:dyDescent="0.35">
      <c r="B14" s="3" t="s">
        <v>12</v>
      </c>
      <c r="C14" s="6">
        <f>SUMIF(B5:B11,"Red*",C5:C11)</f>
        <v>30</v>
      </c>
      <c r="M14" s="3" t="s">
        <v>12</v>
      </c>
      <c r="N14" s="6"/>
    </row>
    <row r="15" spans="2:14" ht="84.75" customHeight="1" x14ac:dyDescent="0.35"/>
    <row r="17" ht="63.75" customHeight="1" x14ac:dyDescent="0.35"/>
  </sheetData>
  <mergeCells count="2">
    <mergeCell ref="B2:C2"/>
    <mergeCell ref="M2:N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C6CD2-FDF3-43B0-8018-277D4DFA318F}">
  <sheetPr codeName="Sheet7"/>
  <dimension ref="B2:N17"/>
  <sheetViews>
    <sheetView showGridLines="0" workbookViewId="0">
      <selection activeCell="B3" sqref="B3"/>
    </sheetView>
  </sheetViews>
  <sheetFormatPr defaultRowHeight="20.149999999999999" customHeight="1" x14ac:dyDescent="0.35"/>
  <cols>
    <col min="1" max="1" width="4.26953125" customWidth="1"/>
    <col min="2" max="3" width="20.7265625" customWidth="1"/>
    <col min="4" max="4" width="19" customWidth="1"/>
    <col min="6" max="6" width="24.1796875" customWidth="1"/>
    <col min="13" max="14" width="15.7265625" customWidth="1"/>
  </cols>
  <sheetData>
    <row r="2" spans="2:14" ht="20.149999999999999" customHeight="1" thickBot="1" x14ac:dyDescent="0.4">
      <c r="B2" s="10" t="s">
        <v>34</v>
      </c>
      <c r="C2" s="10"/>
      <c r="M2" s="10" t="s">
        <v>5</v>
      </c>
      <c r="N2" s="10"/>
    </row>
    <row r="3" spans="2:14" ht="20.149999999999999" customHeight="1" thickTop="1" x14ac:dyDescent="0.35"/>
    <row r="4" spans="2:14" ht="20.149999999999999" customHeight="1" x14ac:dyDescent="0.35">
      <c r="B4" s="2" t="s">
        <v>0</v>
      </c>
      <c r="C4" s="2" t="s">
        <v>10</v>
      </c>
      <c r="M4" s="2" t="s">
        <v>0</v>
      </c>
      <c r="N4" s="2" t="s">
        <v>10</v>
      </c>
    </row>
    <row r="5" spans="2:14" ht="20.149999999999999" customHeight="1" x14ac:dyDescent="0.35">
      <c r="B5" s="1" t="s">
        <v>7</v>
      </c>
      <c r="C5" s="4">
        <v>10</v>
      </c>
      <c r="M5" s="1" t="s">
        <v>7</v>
      </c>
      <c r="N5" s="4">
        <v>10</v>
      </c>
    </row>
    <row r="6" spans="2:14" ht="20.149999999999999" customHeight="1" x14ac:dyDescent="0.35">
      <c r="B6" s="1" t="s">
        <v>2</v>
      </c>
      <c r="C6" s="4">
        <v>15</v>
      </c>
      <c r="M6" s="1" t="s">
        <v>2</v>
      </c>
      <c r="N6" s="4">
        <v>15</v>
      </c>
    </row>
    <row r="7" spans="2:14" ht="20.149999999999999" customHeight="1" x14ac:dyDescent="0.35">
      <c r="B7" s="1" t="s">
        <v>3</v>
      </c>
      <c r="C7" s="4">
        <v>12</v>
      </c>
      <c r="M7" s="1" t="s">
        <v>3</v>
      </c>
      <c r="N7" s="4">
        <v>12</v>
      </c>
    </row>
    <row r="8" spans="2:14" ht="19.5" customHeight="1" x14ac:dyDescent="0.35">
      <c r="B8" s="1" t="s">
        <v>4</v>
      </c>
      <c r="C8" s="4">
        <v>20</v>
      </c>
      <c r="M8" s="1" t="s">
        <v>4</v>
      </c>
      <c r="N8" s="4">
        <v>20</v>
      </c>
    </row>
    <row r="9" spans="2:14" ht="20.149999999999999" customHeight="1" x14ac:dyDescent="0.35">
      <c r="B9" s="1" t="s">
        <v>6</v>
      </c>
      <c r="C9" s="4">
        <v>17</v>
      </c>
      <c r="M9" s="1" t="s">
        <v>6</v>
      </c>
      <c r="N9" s="4">
        <v>17</v>
      </c>
    </row>
    <row r="10" spans="2:14" ht="20.149999999999999" customHeight="1" x14ac:dyDescent="0.35">
      <c r="B10" s="1" t="s">
        <v>8</v>
      </c>
      <c r="C10" s="5">
        <v>13</v>
      </c>
      <c r="M10" s="1" t="s">
        <v>8</v>
      </c>
      <c r="N10" s="5">
        <v>13</v>
      </c>
    </row>
    <row r="11" spans="2:14" ht="20.149999999999999" customHeight="1" x14ac:dyDescent="0.35">
      <c r="B11" s="1" t="s">
        <v>9</v>
      </c>
      <c r="C11" s="5">
        <v>14</v>
      </c>
      <c r="M11" s="1" t="s">
        <v>9</v>
      </c>
      <c r="N11" s="5">
        <v>14</v>
      </c>
    </row>
    <row r="13" spans="2:14" ht="20.149999999999999" customHeight="1" x14ac:dyDescent="0.35">
      <c r="B13" s="3" t="s">
        <v>37</v>
      </c>
      <c r="C13" s="6" t="s">
        <v>1</v>
      </c>
      <c r="M13" s="3" t="s">
        <v>37</v>
      </c>
      <c r="N13" s="6" t="s">
        <v>1</v>
      </c>
    </row>
    <row r="14" spans="2:14" ht="20.149999999999999" customHeight="1" x14ac:dyDescent="0.35">
      <c r="B14" s="3" t="s">
        <v>12</v>
      </c>
      <c r="C14" s="6">
        <f>SUMIF(B5:B11,"*Hat",C5:C11)</f>
        <v>23</v>
      </c>
      <c r="M14" s="3" t="s">
        <v>12</v>
      </c>
      <c r="N14" s="6"/>
    </row>
    <row r="15" spans="2:14" ht="79.5" customHeight="1" x14ac:dyDescent="0.35"/>
    <row r="17" ht="63.75" customHeight="1" x14ac:dyDescent="0.35"/>
  </sheetData>
  <mergeCells count="2">
    <mergeCell ref="B2:C2"/>
    <mergeCell ref="M2:N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0983D-1898-4381-BEFD-EDD435A71AA5}">
  <sheetPr codeName="Sheet8"/>
  <dimension ref="B2:N17"/>
  <sheetViews>
    <sheetView showGridLines="0" workbookViewId="0">
      <selection activeCell="B3" sqref="B3"/>
    </sheetView>
  </sheetViews>
  <sheetFormatPr defaultRowHeight="20.149999999999999" customHeight="1" x14ac:dyDescent="0.35"/>
  <cols>
    <col min="1" max="1" width="4.26953125" customWidth="1"/>
    <col min="2" max="3" width="22.7265625" customWidth="1"/>
    <col min="4" max="4" width="19" customWidth="1"/>
    <col min="6" max="6" width="24.1796875" customWidth="1"/>
    <col min="13" max="14" width="15.7265625" customWidth="1"/>
  </cols>
  <sheetData>
    <row r="2" spans="2:14" ht="20.149999999999999" customHeight="1" thickBot="1" x14ac:dyDescent="0.4">
      <c r="B2" s="10" t="s">
        <v>25</v>
      </c>
      <c r="C2" s="10"/>
      <c r="M2" s="10" t="s">
        <v>5</v>
      </c>
      <c r="N2" s="10"/>
    </row>
    <row r="3" spans="2:14" ht="20.149999999999999" customHeight="1" thickTop="1" x14ac:dyDescent="0.35"/>
    <row r="4" spans="2:14" ht="20.149999999999999" customHeight="1" x14ac:dyDescent="0.35">
      <c r="B4" s="2" t="s">
        <v>0</v>
      </c>
      <c r="C4" s="2" t="s">
        <v>10</v>
      </c>
      <c r="M4" s="2" t="s">
        <v>0</v>
      </c>
      <c r="N4" s="2" t="s">
        <v>10</v>
      </c>
    </row>
    <row r="5" spans="2:14" ht="20.149999999999999" customHeight="1" x14ac:dyDescent="0.35">
      <c r="B5" s="1" t="s">
        <v>7</v>
      </c>
      <c r="C5" s="4">
        <v>10</v>
      </c>
      <c r="M5" s="1" t="s">
        <v>7</v>
      </c>
      <c r="N5" s="4">
        <v>10</v>
      </c>
    </row>
    <row r="6" spans="2:14" ht="20.149999999999999" customHeight="1" x14ac:dyDescent="0.35">
      <c r="B6" s="1" t="s">
        <v>21</v>
      </c>
      <c r="C6" s="4">
        <v>15</v>
      </c>
      <c r="M6" s="1" t="s">
        <v>21</v>
      </c>
      <c r="N6" s="4">
        <v>15</v>
      </c>
    </row>
    <row r="7" spans="2:14" ht="20.149999999999999" customHeight="1" x14ac:dyDescent="0.35">
      <c r="B7" s="1" t="s">
        <v>3</v>
      </c>
      <c r="C7" s="4">
        <v>12</v>
      </c>
      <c r="M7" s="1" t="s">
        <v>3</v>
      </c>
      <c r="N7" s="4">
        <v>12</v>
      </c>
    </row>
    <row r="8" spans="2:14" ht="19.5" customHeight="1" x14ac:dyDescent="0.35">
      <c r="B8" s="1" t="s">
        <v>23</v>
      </c>
      <c r="C8" s="4">
        <v>20</v>
      </c>
      <c r="M8" s="1" t="s">
        <v>23</v>
      </c>
      <c r="N8" s="4">
        <v>20</v>
      </c>
    </row>
    <row r="9" spans="2:14" ht="20.149999999999999" customHeight="1" x14ac:dyDescent="0.35">
      <c r="B9" s="1" t="s">
        <v>22</v>
      </c>
      <c r="C9" s="4">
        <v>17</v>
      </c>
      <c r="M9" s="1" t="s">
        <v>22</v>
      </c>
      <c r="N9" s="4">
        <v>17</v>
      </c>
    </row>
    <row r="10" spans="2:14" ht="20.149999999999999" customHeight="1" x14ac:dyDescent="0.35">
      <c r="B10" s="1" t="s">
        <v>24</v>
      </c>
      <c r="C10" s="5">
        <v>13</v>
      </c>
      <c r="M10" s="1" t="s">
        <v>24</v>
      </c>
      <c r="N10" s="5">
        <v>13</v>
      </c>
    </row>
    <row r="11" spans="2:14" ht="20.149999999999999" customHeight="1" x14ac:dyDescent="0.35">
      <c r="B11" s="1" t="s">
        <v>9</v>
      </c>
      <c r="C11" s="5">
        <v>14</v>
      </c>
      <c r="M11" s="1" t="s">
        <v>9</v>
      </c>
      <c r="N11" s="5">
        <v>14</v>
      </c>
    </row>
    <row r="13" spans="2:14" ht="20.149999999999999" customHeight="1" x14ac:dyDescent="0.35">
      <c r="B13" s="3" t="s">
        <v>12</v>
      </c>
      <c r="C13" s="6">
        <f>SUMIF(B5:B11,"*~**",C5:C11)</f>
        <v>65</v>
      </c>
      <c r="M13" s="3" t="s">
        <v>12</v>
      </c>
      <c r="N13" s="6"/>
    </row>
    <row r="14" spans="2:14" ht="77.25" customHeight="1" x14ac:dyDescent="0.35"/>
    <row r="17" ht="63.75" customHeight="1" x14ac:dyDescent="0.35"/>
  </sheetData>
  <mergeCells count="2">
    <mergeCell ref="B2:C2"/>
    <mergeCell ref="M2:N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Dataset</vt:lpstr>
      <vt:lpstr>SUMIF Function</vt:lpstr>
      <vt:lpstr>SUMIF with Another Cell</vt:lpstr>
      <vt:lpstr>SUMIFS Function</vt:lpstr>
      <vt:lpstr>SUMIFS Function And Criteria</vt:lpstr>
      <vt:lpstr>SUMIFS Function Or Criteria</vt:lpstr>
      <vt:lpstr>SUMIF Starts with</vt:lpstr>
      <vt:lpstr>SUMIF Ends with</vt:lpstr>
      <vt:lpstr>SUMIF with an Asterisk</vt:lpstr>
      <vt:lpstr>SUMIF with Question Mark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Banglalink Pangsha</dc:creator>
  <cp:lastModifiedBy>Lutfor Rahman</cp:lastModifiedBy>
  <dcterms:created xsi:type="dcterms:W3CDTF">2021-11-16T09:16:49Z</dcterms:created>
  <dcterms:modified xsi:type="dcterms:W3CDTF">2023-01-17T06:49:03Z</dcterms:modified>
</cp:coreProperties>
</file>