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Default User.DESKTOP-BEHT2NG\Desktop\Mithun\"/>
    </mc:Choice>
  </mc:AlternateContent>
  <xr:revisionPtr revIDLastSave="0" documentId="13_ncr:1_{A8672809-3FD8-4DAB-AE19-629486D4D79D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Excel Table" sheetId="40" r:id="rId1"/>
    <sheet name="Calculated Column" sheetId="42" r:id="rId2"/>
    <sheet name="SUMIF" sheetId="43" r:id="rId3"/>
    <sheet name="SUMIFS" sheetId="44" r:id="rId4"/>
    <sheet name="COUNTIF" sheetId="4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40" l="1"/>
  <c r="D14" i="45"/>
  <c r="D14" i="44"/>
  <c r="D14" i="43"/>
  <c r="E5" i="42"/>
  <c r="E6" i="42"/>
  <c r="E7" i="42"/>
  <c r="E8" i="42"/>
  <c r="E9" i="42"/>
  <c r="E10" i="42"/>
  <c r="E11" i="42"/>
  <c r="E12" i="42"/>
</calcChain>
</file>

<file path=xl/sharedStrings.xml><?xml version="1.0" encoding="utf-8"?>
<sst xmlns="http://schemas.openxmlformats.org/spreadsheetml/2006/main" count="233" uniqueCount="28">
  <si>
    <t>Order ID</t>
  </si>
  <si>
    <t>Date</t>
  </si>
  <si>
    <t>Unit Sold</t>
  </si>
  <si>
    <t>Sell Type</t>
  </si>
  <si>
    <t>RM001</t>
  </si>
  <si>
    <t>RM002</t>
  </si>
  <si>
    <t>RM003</t>
  </si>
  <si>
    <t>RM004</t>
  </si>
  <si>
    <t>RM005</t>
  </si>
  <si>
    <t>RM006</t>
  </si>
  <si>
    <t>RM007</t>
  </si>
  <si>
    <t>RM008</t>
  </si>
  <si>
    <t>Online</t>
  </si>
  <si>
    <t>Store</t>
  </si>
  <si>
    <t>Sum</t>
  </si>
  <si>
    <t>Use of SUM Function in Excel Table</t>
  </si>
  <si>
    <t>Price</t>
  </si>
  <si>
    <t>Delivery Cost</t>
  </si>
  <si>
    <t>Use of Calculated Columns in Excel Table</t>
  </si>
  <si>
    <t>Grand Total</t>
  </si>
  <si>
    <t>Use of SUMIF Function in Excel Table</t>
  </si>
  <si>
    <t>Use of SUMIFS Function in Excel Table</t>
  </si>
  <si>
    <t>Category</t>
  </si>
  <si>
    <t>Food</t>
  </si>
  <si>
    <t>Cloth</t>
  </si>
  <si>
    <t>Count</t>
  </si>
  <si>
    <t>Use of COUNTIF Function in Excel Table</t>
  </si>
  <si>
    <t>Try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</si>
</sst>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_-&quot;$&quot;* #,##0_-;\-&quot;$&quot;* #,##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27">
    <xf numFmtId="0" fontId="0" fillId="0" borderId="0" xfId="0"/>
    <xf numFmtId="165" fontId="0" fillId="0" borderId="2" xfId="1" applyNumberFormat="1" applyFont="1" applyBorder="1" applyAlignment="1">
      <alignment vertical="center"/>
    </xf>
    <xf numFmtId="14" fontId="0" fillId="0" borderId="2" xfId="0" applyNumberFormat="1" applyBorder="1" applyAlignment="1">
      <alignment vertical="center"/>
    </xf>
    <xf numFmtId="1" fontId="0" fillId="0" borderId="2" xfId="1" applyNumberFormat="1" applyFont="1" applyBorder="1" applyAlignment="1">
      <alignment vertical="center"/>
    </xf>
    <xf numFmtId="0" fontId="2" fillId="2" borderId="1" xfId="2" applyFill="1" applyAlignment="1">
      <alignment horizontal="center" vertical="center"/>
    </xf>
    <xf numFmtId="0" fontId="0" fillId="0" borderId="3" xfId="0" applyBorder="1" applyAlignment="1">
      <alignment horizontal="left" vertical="center"/>
    </xf>
    <xf numFmtId="165" fontId="0" fillId="0" borderId="4" xfId="1" applyNumberFormat="1" applyFont="1" applyBorder="1" applyAlignment="1">
      <alignment vertical="center"/>
    </xf>
    <xf numFmtId="0" fontId="3" fillId="3" borderId="5" xfId="3" applyFont="1" applyBorder="1" applyAlignment="1">
      <alignment horizontal="center" vertical="center"/>
    </xf>
    <xf numFmtId="0" fontId="3" fillId="3" borderId="6" xfId="3" applyFont="1" applyBorder="1" applyAlignment="1">
      <alignment horizontal="center" vertical="center"/>
    </xf>
    <xf numFmtId="0" fontId="3" fillId="3" borderId="7" xfId="3" applyFont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14" fontId="0" fillId="0" borderId="9" xfId="0" applyNumberFormat="1" applyBorder="1" applyAlignment="1">
      <alignment vertical="center"/>
    </xf>
    <xf numFmtId="1" fontId="0" fillId="0" borderId="9" xfId="1" applyNumberFormat="1" applyFont="1" applyBorder="1" applyAlignment="1">
      <alignment vertical="center"/>
    </xf>
    <xf numFmtId="165" fontId="0" fillId="0" borderId="10" xfId="1" applyNumberFormat="1" applyFont="1" applyBorder="1" applyAlignment="1">
      <alignment vertical="center"/>
    </xf>
    <xf numFmtId="0" fontId="1" fillId="4" borderId="2" xfId="4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2" fillId="2" borderId="1" xfId="2" applyFill="1" applyAlignment="1">
      <alignment horizontal="center"/>
    </xf>
    <xf numFmtId="0" fontId="0" fillId="5" borderId="3" xfId="0" applyFont="1" applyFill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165" fontId="0" fillId="5" borderId="4" xfId="1" applyNumberFormat="1" applyFont="1" applyFill="1" applyBorder="1" applyAlignment="1">
      <alignment vertical="center"/>
    </xf>
    <xf numFmtId="0" fontId="3" fillId="3" borderId="5" xfId="3" applyFont="1" applyFill="1" applyBorder="1" applyAlignment="1">
      <alignment horizontal="center" vertical="center"/>
    </xf>
    <xf numFmtId="0" fontId="3" fillId="3" borderId="6" xfId="3" applyFont="1" applyFill="1" applyBorder="1" applyAlignment="1">
      <alignment horizontal="center" vertical="center"/>
    </xf>
    <xf numFmtId="0" fontId="3" fillId="3" borderId="7" xfId="3" applyFont="1" applyFill="1" applyBorder="1" applyAlignment="1">
      <alignment horizontal="center" vertical="center"/>
    </xf>
    <xf numFmtId="0" fontId="0" fillId="0" borderId="8" xfId="0" applyFont="1" applyBorder="1" applyAlignment="1">
      <alignment horizontal="left" vertical="center"/>
    </xf>
    <xf numFmtId="0" fontId="3" fillId="6" borderId="6" xfId="3" applyFont="1" applyFill="1" applyBorder="1" applyAlignment="1">
      <alignment horizontal="center" vertical="center"/>
    </xf>
    <xf numFmtId="165" fontId="0" fillId="5" borderId="2" xfId="1" applyNumberFormat="1" applyFont="1" applyFill="1" applyBorder="1" applyAlignment="1">
      <alignment vertical="center"/>
    </xf>
    <xf numFmtId="165" fontId="0" fillId="0" borderId="9" xfId="1" applyNumberFormat="1" applyFont="1" applyBorder="1" applyAlignment="1">
      <alignment vertical="center"/>
    </xf>
  </cellXfs>
  <cellStyles count="5">
    <cellStyle name="20% - Accent2" xfId="4" builtinId="34"/>
    <cellStyle name="20% - Accent6" xfId="3" builtinId="50"/>
    <cellStyle name="Currency" xfId="1" builtinId="4"/>
    <cellStyle name="Heading 2" xfId="2" builtinId="17"/>
    <cellStyle name="Normal" xfId="0" builtinId="0"/>
  </cellStyles>
  <dxfs count="7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-&quot;$&quot;* #,##0_-;\-&quot;$&quot;* #,##0_-;_-&quot;$&quot;* &quot;-&quot;??_-;_-@_-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-&quot;$&quot;* #,##0_-;\-&quot;$&quot;* #,##0_-;_-&quot;$&quot;* &quot;-&quot;??_-;_-@_-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-&quot;$&quot;* #,##0_-;\-&quot;$&quot;* #,##0_-;_-&quot;$&quot;* &quot;-&quot;??_-;_-@_-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-&quot;$&quot;* #,##0_-;\-&quot;$&quot;* #,##0_-;_-&quot;$&quot;* &quot;-&quot;??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-&quot;$&quot;* #,##0_-;\-&quot;$&quot;* #,##0_-;_-&quot;$&quot;* &quot;-&quot;??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rgb="FF000000"/>
        </left>
        <right style="thin">
          <color theme="9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-&quot;$&quot;* #,##0_-;\-&quot;$&quot;* #,##0_-;_-&quot;$&quot;* &quot;-&quot;??_-;_-@_-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-&quot;$&quot;* #,##0_-;\-&quot;$&quot;* #,##0_-;_-&quot;$&quot;* &quot;-&quot;??_-;_-@_-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-&quot;$&quot;* #,##0_-;\-&quot;$&quot;* #,##0_-;_-&quot;$&quot;* &quot;-&quot;??_-;_-@_-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-&quot;$&quot;* #,##0_-;\-&quot;$&quot;* #,##0_-;_-&quot;$&quot;* &quot;-&quot;??_-;_-@_-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-&quot;$&quot;* #,##0_-;\-&quot;$&quot;* #,##0_-;_-&quot;$&quot;* &quot;-&quot;??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-&quot;$&quot;* #,##0_-;\-&quot;$&quot;* #,##0_-;_-&quot;$&quot;* &quot;-&quot;??_-;_-@_-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rgb="FF000000"/>
        </left>
        <right style="thin">
          <color theme="9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-&quot;$&quot;* #,##0_-;\-&quot;$&quot;* #,##0_-;_-&quot;$&quot;* &quot;-&quot;??_-;_-@_-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18" Type="http://schemas.openxmlformats.org/officeDocument/2006/relationships/customXml" Target="../customXml/item9.xml"/><Relationship Id="rId26" Type="http://schemas.openxmlformats.org/officeDocument/2006/relationships/customXml" Target="../customXml/item17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17" Type="http://schemas.openxmlformats.org/officeDocument/2006/relationships/customXml" Target="../customXml/item8.xml"/><Relationship Id="rId25" Type="http://schemas.openxmlformats.org/officeDocument/2006/relationships/customXml" Target="../customXml/item16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7.xml"/><Relationship Id="rId20" Type="http://schemas.openxmlformats.org/officeDocument/2006/relationships/customXml" Target="../customXml/item1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24" Type="http://schemas.openxmlformats.org/officeDocument/2006/relationships/customXml" Target="../customXml/item15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6.xml"/><Relationship Id="rId23" Type="http://schemas.openxmlformats.org/officeDocument/2006/relationships/customXml" Target="../customXml/item14.xml"/><Relationship Id="rId10" Type="http://schemas.openxmlformats.org/officeDocument/2006/relationships/customXml" Target="../customXml/item1.xml"/><Relationship Id="rId19" Type="http://schemas.openxmlformats.org/officeDocument/2006/relationships/customXml" Target="../customXml/item10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Relationship Id="rId22" Type="http://schemas.openxmlformats.org/officeDocument/2006/relationships/customXml" Target="../customXml/item1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2075B0B-461C-492E-81B8-338890B87FEB}" name="Sales" displayName="Sales" ref="B4:E12" totalsRowShown="0" headerRowDxfId="71" headerRowBorderDxfId="77" tableBorderDxfId="78" totalsRowBorderDxfId="76" headerRowCellStyle="20% - Accent6">
  <autoFilter ref="B4:E12" xr:uid="{32075B0B-461C-492E-81B8-338890B87FEB}"/>
  <tableColumns count="4">
    <tableColumn id="1" xr3:uid="{8A94F569-E7E3-411F-B72D-7FF177FF86B9}" name="Order ID" dataDxfId="75"/>
    <tableColumn id="2" xr3:uid="{188ECB4D-2D0F-428F-9B5A-F416D041C3F8}" name="Date" dataDxfId="74"/>
    <tableColumn id="3" xr3:uid="{4F9413BD-67C1-4148-B5A7-8FEB28A91B23}" name="Unit Sold" dataDxfId="73" dataCellStyle="Currency"/>
    <tableColumn id="4" xr3:uid="{1BF1CF55-08B1-45D8-8550-3056C7F879A4}" name="Sell Type" dataDxfId="72" dataCellStyle="Currency"/>
  </tableColumns>
  <tableStyleInfo name="TableStyleLight2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A58354B2-3FE0-456F-BE3C-2D7B11E062DC}" name="Sales313" displayName="Sales313" ref="G4:J12" totalsRowShown="0" headerRowDxfId="7" headerRowBorderDxfId="5" tableBorderDxfId="6" totalsRowBorderDxfId="4" headerRowCellStyle="20% - Accent6">
  <autoFilter ref="G4:J12" xr:uid="{A58354B2-3FE0-456F-BE3C-2D7B11E062DC}"/>
  <tableColumns count="4">
    <tableColumn id="1" xr3:uid="{96E13AE2-9DEE-41E1-8112-1EE033948DB1}" name="Order ID" dataDxfId="3"/>
    <tableColumn id="2" xr3:uid="{820993AB-CA65-4C9B-B815-A8E647B4057E}" name="Category" dataDxfId="2"/>
    <tableColumn id="3" xr3:uid="{41F40EAA-D74E-415A-B0A1-3F05C94F1386}" name="Unit Sold" dataDxfId="1" dataCellStyle="Currency"/>
    <tableColumn id="4" xr3:uid="{D5F965C1-B3F5-46C7-9A79-EA960B92F9D7}" name="Sell Type" dataDxfId="0" dataCellStyle="Currency"/>
  </tableColumns>
  <tableStyleInfo name="TableStyleLight2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CF1422DD-18E2-4D86-B516-721A27A16113}" name="Sales9" displayName="Sales9" ref="G4:J12" totalsRowShown="0" headerRowDxfId="38" headerRowBorderDxfId="36" tableBorderDxfId="37" totalsRowBorderDxfId="35" headerRowCellStyle="20% - Accent6">
  <autoFilter ref="G4:J12" xr:uid="{CF1422DD-18E2-4D86-B516-721A27A16113}"/>
  <tableColumns count="4">
    <tableColumn id="1" xr3:uid="{02E41A29-E654-45E3-AEFA-0A2EDF0D73B8}" name="Order ID" dataDxfId="34"/>
    <tableColumn id="2" xr3:uid="{3A452EFA-D020-416D-926C-F11A3E718CBB}" name="Date" dataDxfId="33"/>
    <tableColumn id="3" xr3:uid="{EB23FF7B-12B9-4006-8CC3-390446C4EB8B}" name="Unit Sold" dataDxfId="32" dataCellStyle="Currency"/>
    <tableColumn id="4" xr3:uid="{9A29DF7F-DC69-45E4-8EFC-FCBD07A90EFC}" name="Sell Type" dataDxfId="31" dataCellStyle="Currency"/>
  </tableColumns>
  <tableStyleInfo name="TableStyleLight2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E62412E-9EAA-4D9E-B3D4-BD72A00C76A0}" name="Table1" displayName="Table1" ref="B4:E12" totalsRowShown="0" headerRowDxfId="70" headerRowBorderDxfId="68" tableBorderDxfId="69" totalsRowBorderDxfId="67" headerRowCellStyle="20% - Accent6">
  <autoFilter ref="B4:E12" xr:uid="{1E62412E-9EAA-4D9E-B3D4-BD72A00C76A0}"/>
  <tableColumns count="4">
    <tableColumn id="1" xr3:uid="{5A240007-BD9C-4781-A87D-BE8A067FCE82}" name="Order ID" dataDxfId="66"/>
    <tableColumn id="2" xr3:uid="{7DC2629E-1403-4314-865D-2506F386B02B}" name="Price" dataDxfId="65" dataCellStyle="Currency"/>
    <tableColumn id="3" xr3:uid="{23700F20-4456-412C-BF68-BA112BABE56A}" name="Delivery Cost" dataDxfId="64" dataCellStyle="Currency"/>
    <tableColumn id="5" xr3:uid="{C12CC4D8-E980-4A7D-9349-B99644EFF396}" name="Grand Total" dataDxfId="63">
      <calculatedColumnFormula>SUM(Table1[[#This Row],[Price]:[Delivery Cost]])</calculatedColumnFormula>
    </tableColumn>
  </tableColumns>
  <tableStyleInfo name="TableStyleLight2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2D8FDDB0-23EE-4C94-895B-07EB46405645}" name="Table110" displayName="Table110" ref="G4:I12" totalsRowShown="0" headerRowDxfId="30" headerRowBorderDxfId="28" tableBorderDxfId="29" totalsRowBorderDxfId="27" headerRowCellStyle="20% - Accent6">
  <autoFilter ref="G4:I12" xr:uid="{2D8FDDB0-23EE-4C94-895B-07EB46405645}"/>
  <tableColumns count="3">
    <tableColumn id="1" xr3:uid="{A376EB7D-3712-46E1-A18E-423A92FA4271}" name="Order ID" dataDxfId="26"/>
    <tableColumn id="2" xr3:uid="{8F03FFD5-C7D3-49B4-B227-F69B22ABBD9E}" name="Price" dataDxfId="25" dataCellStyle="Currency"/>
    <tableColumn id="3" xr3:uid="{789C6C3C-A030-4167-A7C2-FF9D14E671EB}" name="Delivery Cost" dataDxfId="24" dataCellStyle="Currency"/>
  </tableColumns>
  <tableStyleInfo name="TableStyleLight2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99E69246-B914-4456-811B-9BB35E01CCCC}" name="Sales1" displayName="Sales1" ref="B4:E12" totalsRowShown="0" headerRowDxfId="62" headerRowBorderDxfId="60" tableBorderDxfId="61" totalsRowBorderDxfId="59" headerRowCellStyle="20% - Accent6">
  <autoFilter ref="B4:E12" xr:uid="{32075B0B-461C-492E-81B8-338890B87FEB}"/>
  <tableColumns count="4">
    <tableColumn id="1" xr3:uid="{049B8F40-805D-4496-84A0-3F80260926C4}" name="Order ID" dataDxfId="58"/>
    <tableColumn id="2" xr3:uid="{04B3E5B1-93E5-4D39-854B-060384561230}" name="Date" dataDxfId="57"/>
    <tableColumn id="3" xr3:uid="{C1DA7A1C-6FDE-4510-B448-55FA12C6E612}" name="Unit Sold" dataDxfId="56" dataCellStyle="Currency"/>
    <tableColumn id="4" xr3:uid="{D36B947A-8B49-4812-A25C-42FCA1449791}" name="Sell Type" dataDxfId="55" dataCellStyle="Currency"/>
  </tableColumns>
  <tableStyleInfo name="TableStyleLight2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232140C-BE54-4394-9F1E-C45FD2AB478D}" name="Sales111" displayName="Sales111" ref="G4:J12" totalsRowShown="0" headerRowDxfId="23" headerRowBorderDxfId="21" tableBorderDxfId="22" totalsRowBorderDxfId="20" headerRowCellStyle="20% - Accent6">
  <autoFilter ref="G4:J12" xr:uid="{0232140C-BE54-4394-9F1E-C45FD2AB478D}"/>
  <tableColumns count="4">
    <tableColumn id="1" xr3:uid="{B7AEAD5C-CACD-414A-9C65-A890ED2EAE04}" name="Order ID" dataDxfId="19"/>
    <tableColumn id="2" xr3:uid="{2B8B7B9D-55B7-4282-ADD0-9C4BC7FB17E8}" name="Date" dataDxfId="18"/>
    <tableColumn id="3" xr3:uid="{9CA99E43-B619-4D8F-9A2E-2B4163A9F7EA}" name="Unit Sold" dataDxfId="17" dataCellStyle="Currency"/>
    <tableColumn id="4" xr3:uid="{662B67FB-F2D9-46D3-A1B7-B66EB706750A}" name="Sell Type" dataDxfId="16" dataCellStyle="Currency"/>
  </tableColumns>
  <tableStyleInfo name="TableStyleLight2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22559AC-6CCD-4B44-BE68-C83F7CB920A8}" name="Sales2" displayName="Sales2" ref="B4:E12" totalsRowShown="0" headerRowDxfId="54" headerRowBorderDxfId="52" tableBorderDxfId="53" totalsRowBorderDxfId="51" headerRowCellStyle="20% - Accent6">
  <autoFilter ref="B4:E12" xr:uid="{32075B0B-461C-492E-81B8-338890B87FEB}"/>
  <tableColumns count="4">
    <tableColumn id="1" xr3:uid="{A8DCD77D-5FE1-4CC7-B79D-3C5ACD532E10}" name="Order ID" dataDxfId="50"/>
    <tableColumn id="2" xr3:uid="{80F5C7A7-8F42-4AA3-83CC-ED1C42195ED7}" name="Category" dataDxfId="49"/>
    <tableColumn id="3" xr3:uid="{C572C3B9-5F96-4515-BECB-0927470B698D}" name="Unit Sold" dataDxfId="48" dataCellStyle="Currency"/>
    <tableColumn id="4" xr3:uid="{DF4111B9-4C27-47AA-8776-75B124D938BD}" name="Sell Type" dataDxfId="47" dataCellStyle="Currency"/>
  </tableColumns>
  <tableStyleInfo name="TableStyleLight2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4DB4B7F4-3E47-4628-A964-B424ABA4B4E8}" name="Sales212" displayName="Sales212" ref="G4:J12" totalsRowShown="0" headerRowDxfId="15" headerRowBorderDxfId="13" tableBorderDxfId="14" totalsRowBorderDxfId="12" headerRowCellStyle="20% - Accent6">
  <autoFilter ref="G4:J12" xr:uid="{4DB4B7F4-3E47-4628-A964-B424ABA4B4E8}"/>
  <tableColumns count="4">
    <tableColumn id="1" xr3:uid="{C9DE89B0-F695-42DE-BD2F-D6DE9DDF27E9}" name="Order ID" dataDxfId="11"/>
    <tableColumn id="2" xr3:uid="{732A26BD-9587-406D-86F4-41DCAC36EF54}" name="Category" dataDxfId="10"/>
    <tableColumn id="3" xr3:uid="{D32B99CB-22B4-4881-B5F6-66C0986F867B}" name="Unit Sold" dataDxfId="9" dataCellStyle="Currency"/>
    <tableColumn id="4" xr3:uid="{8D7879E8-8450-458B-9DFC-5D471259576D}" name="Sell Type" dataDxfId="8" dataCellStyle="Currency"/>
  </tableColumns>
  <tableStyleInfo name="TableStyleLight2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5678B4B0-A778-4110-9CEE-A20646F6971B}" name="Sales3" displayName="Sales3" ref="B4:E12" totalsRowShown="0" headerRowDxfId="46" headerRowBorderDxfId="44" tableBorderDxfId="45" totalsRowBorderDxfId="43" headerRowCellStyle="20% - Accent6">
  <autoFilter ref="B4:E12" xr:uid="{32075B0B-461C-492E-81B8-338890B87FEB}"/>
  <tableColumns count="4">
    <tableColumn id="1" xr3:uid="{ED3FF0C2-CBB3-41F7-9FAE-4CDBA4023F3A}" name="Order ID" dataDxfId="42"/>
    <tableColumn id="2" xr3:uid="{B7F190DD-EC6A-45B2-9C65-B94779F65D3D}" name="Category" dataDxfId="41"/>
    <tableColumn id="3" xr3:uid="{769B54E2-FA17-4343-9B6D-117627B46353}" name="Unit Sold" dataDxfId="40" dataCellStyle="Currency"/>
    <tableColumn id="4" xr3:uid="{1330A20A-AEE5-4799-90C8-D60FE0E1D52D}" name="Sell Type" dataDxfId="39" dataCellStyle="Currency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B2:J16"/>
  <sheetViews>
    <sheetView showGridLines="0" workbookViewId="0">
      <selection activeCell="R17" sqref="R17"/>
    </sheetView>
  </sheetViews>
  <sheetFormatPr defaultRowHeight="20.100000000000001" customHeight="1" x14ac:dyDescent="0.25"/>
  <cols>
    <col min="1" max="1" width="4.28515625" customWidth="1"/>
    <col min="2" max="5" width="15.7109375" customWidth="1"/>
    <col min="6" max="6" width="15.42578125" customWidth="1"/>
    <col min="7" max="9" width="15.7109375" customWidth="1"/>
    <col min="10" max="10" width="12.7109375" customWidth="1"/>
    <col min="11" max="12" width="12.5703125" customWidth="1"/>
    <col min="14" max="14" width="10.28515625" bestFit="1" customWidth="1"/>
  </cols>
  <sheetData>
    <row r="2" spans="2:10" ht="20.100000000000001" customHeight="1" thickBot="1" x14ac:dyDescent="0.3">
      <c r="B2" s="4" t="s">
        <v>15</v>
      </c>
      <c r="C2" s="4"/>
      <c r="D2" s="4"/>
      <c r="E2" s="4"/>
      <c r="G2" s="4" t="s">
        <v>27</v>
      </c>
      <c r="H2" s="4"/>
      <c r="I2" s="4"/>
      <c r="J2" s="4"/>
    </row>
    <row r="3" spans="2:10" ht="20.100000000000001" customHeight="1" thickTop="1" x14ac:dyDescent="0.25"/>
    <row r="4" spans="2:10" ht="20.100000000000001" customHeight="1" x14ac:dyDescent="0.25">
      <c r="B4" s="7" t="s">
        <v>0</v>
      </c>
      <c r="C4" s="8" t="s">
        <v>1</v>
      </c>
      <c r="D4" s="8" t="s">
        <v>2</v>
      </c>
      <c r="E4" s="9" t="s">
        <v>3</v>
      </c>
      <c r="G4" s="7" t="s">
        <v>0</v>
      </c>
      <c r="H4" s="8" t="s">
        <v>1</v>
      </c>
      <c r="I4" s="8" t="s">
        <v>2</v>
      </c>
      <c r="J4" s="9" t="s">
        <v>3</v>
      </c>
    </row>
    <row r="5" spans="2:10" ht="20.100000000000001" customHeight="1" x14ac:dyDescent="0.25">
      <c r="B5" s="5" t="s">
        <v>4</v>
      </c>
      <c r="C5" s="2">
        <v>44232</v>
      </c>
      <c r="D5" s="3">
        <v>2</v>
      </c>
      <c r="E5" s="6" t="s">
        <v>12</v>
      </c>
      <c r="G5" s="5" t="s">
        <v>4</v>
      </c>
      <c r="H5" s="2">
        <v>44232</v>
      </c>
      <c r="I5" s="3">
        <v>2</v>
      </c>
      <c r="J5" s="6" t="s">
        <v>12</v>
      </c>
    </row>
    <row r="6" spans="2:10" ht="20.100000000000001" customHeight="1" x14ac:dyDescent="0.25">
      <c r="B6" s="5" t="s">
        <v>5</v>
      </c>
      <c r="C6" s="2">
        <v>44233</v>
      </c>
      <c r="D6" s="3">
        <v>4</v>
      </c>
      <c r="E6" s="6" t="s">
        <v>13</v>
      </c>
      <c r="G6" s="5" t="s">
        <v>5</v>
      </c>
      <c r="H6" s="2">
        <v>44233</v>
      </c>
      <c r="I6" s="3">
        <v>4</v>
      </c>
      <c r="J6" s="6" t="s">
        <v>13</v>
      </c>
    </row>
    <row r="7" spans="2:10" ht="20.100000000000001" customHeight="1" x14ac:dyDescent="0.25">
      <c r="B7" s="5" t="s">
        <v>6</v>
      </c>
      <c r="C7" s="2">
        <v>44234</v>
      </c>
      <c r="D7" s="3">
        <v>4</v>
      </c>
      <c r="E7" s="6" t="s">
        <v>13</v>
      </c>
      <c r="G7" s="5" t="s">
        <v>6</v>
      </c>
      <c r="H7" s="2">
        <v>44234</v>
      </c>
      <c r="I7" s="3">
        <v>4</v>
      </c>
      <c r="J7" s="6" t="s">
        <v>13</v>
      </c>
    </row>
    <row r="8" spans="2:10" ht="20.100000000000001" customHeight="1" x14ac:dyDescent="0.25">
      <c r="B8" s="5" t="s">
        <v>7</v>
      </c>
      <c r="C8" s="2">
        <v>44235</v>
      </c>
      <c r="D8" s="3">
        <v>7</v>
      </c>
      <c r="E8" s="6" t="s">
        <v>12</v>
      </c>
      <c r="G8" s="5" t="s">
        <v>7</v>
      </c>
      <c r="H8" s="2">
        <v>44235</v>
      </c>
      <c r="I8" s="3">
        <v>7</v>
      </c>
      <c r="J8" s="6" t="s">
        <v>12</v>
      </c>
    </row>
    <row r="9" spans="2:10" ht="20.100000000000001" customHeight="1" x14ac:dyDescent="0.25">
      <c r="B9" s="5" t="s">
        <v>8</v>
      </c>
      <c r="C9" s="2">
        <v>44265</v>
      </c>
      <c r="D9" s="3">
        <v>3</v>
      </c>
      <c r="E9" s="6" t="s">
        <v>13</v>
      </c>
      <c r="G9" s="5" t="s">
        <v>8</v>
      </c>
      <c r="H9" s="2">
        <v>44265</v>
      </c>
      <c r="I9" s="3">
        <v>3</v>
      </c>
      <c r="J9" s="6" t="s">
        <v>13</v>
      </c>
    </row>
    <row r="10" spans="2:10" ht="20.100000000000001" customHeight="1" x14ac:dyDescent="0.25">
      <c r="B10" s="5" t="s">
        <v>9</v>
      </c>
      <c r="C10" s="2">
        <v>44266</v>
      </c>
      <c r="D10" s="3">
        <v>6</v>
      </c>
      <c r="E10" s="6" t="s">
        <v>13</v>
      </c>
      <c r="G10" s="5" t="s">
        <v>9</v>
      </c>
      <c r="H10" s="2">
        <v>44266</v>
      </c>
      <c r="I10" s="3">
        <v>6</v>
      </c>
      <c r="J10" s="6" t="s">
        <v>13</v>
      </c>
    </row>
    <row r="11" spans="2:10" ht="20.100000000000001" customHeight="1" x14ac:dyDescent="0.25">
      <c r="B11" s="5" t="s">
        <v>10</v>
      </c>
      <c r="C11" s="2">
        <v>44267</v>
      </c>
      <c r="D11" s="3">
        <v>9</v>
      </c>
      <c r="E11" s="6" t="s">
        <v>12</v>
      </c>
      <c r="G11" s="5" t="s">
        <v>10</v>
      </c>
      <c r="H11" s="2">
        <v>44267</v>
      </c>
      <c r="I11" s="3">
        <v>9</v>
      </c>
      <c r="J11" s="6" t="s">
        <v>12</v>
      </c>
    </row>
    <row r="12" spans="2:10" ht="20.100000000000001" customHeight="1" x14ac:dyDescent="0.25">
      <c r="B12" s="10" t="s">
        <v>11</v>
      </c>
      <c r="C12" s="11">
        <v>44268</v>
      </c>
      <c r="D12" s="12">
        <v>2</v>
      </c>
      <c r="E12" s="13" t="s">
        <v>13</v>
      </c>
      <c r="G12" s="10" t="s">
        <v>11</v>
      </c>
      <c r="H12" s="11">
        <v>44268</v>
      </c>
      <c r="I12" s="12">
        <v>2</v>
      </c>
      <c r="J12" s="13" t="s">
        <v>13</v>
      </c>
    </row>
    <row r="14" spans="2:10" ht="20.100000000000001" customHeight="1" x14ac:dyDescent="0.25">
      <c r="C14" s="14" t="s">
        <v>14</v>
      </c>
      <c r="D14" s="15">
        <f>SUM(Sales[Unit Sold])</f>
        <v>37</v>
      </c>
      <c r="H14" s="14" t="s">
        <v>14</v>
      </c>
      <c r="I14" s="15"/>
    </row>
    <row r="15" spans="2:10" ht="205.5" customHeight="1" x14ac:dyDescent="0.25"/>
    <row r="16" spans="2:10" ht="19.5" customHeight="1" x14ac:dyDescent="0.25"/>
  </sheetData>
  <mergeCells count="2">
    <mergeCell ref="B2:E2"/>
    <mergeCell ref="G2:J2"/>
  </mergeCells>
  <phoneticPr fontId="4" type="noConversion"/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2EFD5-3237-4D6C-811A-04AB6B936ABC}">
  <dimension ref="B2:I13"/>
  <sheetViews>
    <sheetView showGridLines="0" workbookViewId="0">
      <selection activeCell="Q21" sqref="Q21"/>
    </sheetView>
  </sheetViews>
  <sheetFormatPr defaultRowHeight="20.100000000000001" customHeight="1" x14ac:dyDescent="0.25"/>
  <cols>
    <col min="1" max="1" width="4.140625" customWidth="1"/>
    <col min="2" max="5" width="17.7109375" customWidth="1"/>
    <col min="6" max="6" width="21.140625" customWidth="1"/>
    <col min="7" max="9" width="17.7109375" customWidth="1"/>
  </cols>
  <sheetData>
    <row r="2" spans="2:9" ht="20.100000000000001" customHeight="1" thickBot="1" x14ac:dyDescent="0.35">
      <c r="B2" s="16" t="s">
        <v>18</v>
      </c>
      <c r="C2" s="16"/>
      <c r="D2" s="16"/>
      <c r="E2" s="16"/>
      <c r="G2" s="16" t="s">
        <v>27</v>
      </c>
      <c r="H2" s="16"/>
      <c r="I2" s="16"/>
    </row>
    <row r="3" spans="2:9" ht="20.100000000000001" customHeight="1" thickTop="1" x14ac:dyDescent="0.25"/>
    <row r="4" spans="2:9" ht="20.100000000000001" customHeight="1" x14ac:dyDescent="0.25">
      <c r="B4" s="20" t="s">
        <v>0</v>
      </c>
      <c r="C4" s="21" t="s">
        <v>16</v>
      </c>
      <c r="D4" s="22" t="s">
        <v>17</v>
      </c>
      <c r="E4" s="24" t="s">
        <v>19</v>
      </c>
      <c r="G4" s="20" t="s">
        <v>0</v>
      </c>
      <c r="H4" s="21" t="s">
        <v>16</v>
      </c>
      <c r="I4" s="22" t="s">
        <v>17</v>
      </c>
    </row>
    <row r="5" spans="2:9" ht="20.100000000000001" customHeight="1" x14ac:dyDescent="0.25">
      <c r="B5" s="17" t="s">
        <v>4</v>
      </c>
      <c r="C5" s="25">
        <v>342</v>
      </c>
      <c r="D5" s="19">
        <v>34</v>
      </c>
      <c r="E5">
        <f>SUM(Table1[[#This Row],[Price]:[Delivery Cost]])</f>
        <v>376</v>
      </c>
      <c r="G5" s="17" t="s">
        <v>4</v>
      </c>
      <c r="H5" s="25">
        <v>342</v>
      </c>
      <c r="I5" s="19">
        <v>34</v>
      </c>
    </row>
    <row r="6" spans="2:9" ht="20.100000000000001" customHeight="1" x14ac:dyDescent="0.25">
      <c r="B6" s="18" t="s">
        <v>5</v>
      </c>
      <c r="C6" s="1">
        <v>543</v>
      </c>
      <c r="D6" s="6">
        <v>21</v>
      </c>
      <c r="E6">
        <f>SUM(Table1[[#This Row],[Price]:[Delivery Cost]])</f>
        <v>564</v>
      </c>
      <c r="G6" s="18" t="s">
        <v>5</v>
      </c>
      <c r="H6" s="1">
        <v>543</v>
      </c>
      <c r="I6" s="6">
        <v>21</v>
      </c>
    </row>
    <row r="7" spans="2:9" ht="20.100000000000001" customHeight="1" x14ac:dyDescent="0.25">
      <c r="B7" s="17" t="s">
        <v>6</v>
      </c>
      <c r="C7" s="25">
        <v>234</v>
      </c>
      <c r="D7" s="19">
        <v>54</v>
      </c>
      <c r="E7">
        <f>SUM(Table1[[#This Row],[Price]:[Delivery Cost]])</f>
        <v>288</v>
      </c>
      <c r="G7" s="17" t="s">
        <v>6</v>
      </c>
      <c r="H7" s="25">
        <v>234</v>
      </c>
      <c r="I7" s="19">
        <v>54</v>
      </c>
    </row>
    <row r="8" spans="2:9" ht="20.100000000000001" customHeight="1" x14ac:dyDescent="0.25">
      <c r="B8" s="18" t="s">
        <v>7</v>
      </c>
      <c r="C8" s="1">
        <v>213</v>
      </c>
      <c r="D8" s="6">
        <v>54</v>
      </c>
      <c r="E8">
        <f>SUM(Table1[[#This Row],[Price]:[Delivery Cost]])</f>
        <v>267</v>
      </c>
      <c r="G8" s="18" t="s">
        <v>7</v>
      </c>
      <c r="H8" s="1">
        <v>213</v>
      </c>
      <c r="I8" s="6">
        <v>54</v>
      </c>
    </row>
    <row r="9" spans="2:9" ht="20.100000000000001" customHeight="1" x14ac:dyDescent="0.25">
      <c r="B9" s="17" t="s">
        <v>8</v>
      </c>
      <c r="C9" s="25">
        <v>452</v>
      </c>
      <c r="D9" s="19">
        <v>35</v>
      </c>
      <c r="E9">
        <f>SUM(Table1[[#This Row],[Price]:[Delivery Cost]])</f>
        <v>487</v>
      </c>
      <c r="G9" s="17" t="s">
        <v>8</v>
      </c>
      <c r="H9" s="25">
        <v>452</v>
      </c>
      <c r="I9" s="19">
        <v>35</v>
      </c>
    </row>
    <row r="10" spans="2:9" ht="20.100000000000001" customHeight="1" x14ac:dyDescent="0.25">
      <c r="B10" s="18" t="s">
        <v>9</v>
      </c>
      <c r="C10" s="1">
        <v>234</v>
      </c>
      <c r="D10" s="6">
        <v>52</v>
      </c>
      <c r="E10">
        <f>SUM(Table1[[#This Row],[Price]:[Delivery Cost]])</f>
        <v>286</v>
      </c>
      <c r="G10" s="18" t="s">
        <v>9</v>
      </c>
      <c r="H10" s="1">
        <v>234</v>
      </c>
      <c r="I10" s="6">
        <v>52</v>
      </c>
    </row>
    <row r="11" spans="2:9" ht="20.100000000000001" customHeight="1" x14ac:dyDescent="0.25">
      <c r="B11" s="17" t="s">
        <v>10</v>
      </c>
      <c r="C11" s="25">
        <v>541</v>
      </c>
      <c r="D11" s="19">
        <v>32</v>
      </c>
      <c r="E11">
        <f>SUM(Table1[[#This Row],[Price]:[Delivery Cost]])</f>
        <v>573</v>
      </c>
      <c r="G11" s="17" t="s">
        <v>10</v>
      </c>
      <c r="H11" s="25">
        <v>541</v>
      </c>
      <c r="I11" s="19">
        <v>32</v>
      </c>
    </row>
    <row r="12" spans="2:9" ht="20.100000000000001" customHeight="1" x14ac:dyDescent="0.25">
      <c r="B12" s="23" t="s">
        <v>11</v>
      </c>
      <c r="C12" s="26">
        <v>263</v>
      </c>
      <c r="D12" s="13">
        <v>46</v>
      </c>
      <c r="E12">
        <f>SUM(Table1[[#This Row],[Price]:[Delivery Cost]])</f>
        <v>309</v>
      </c>
      <c r="G12" s="23" t="s">
        <v>11</v>
      </c>
      <c r="H12" s="26">
        <v>263</v>
      </c>
      <c r="I12" s="13">
        <v>46</v>
      </c>
    </row>
    <row r="13" spans="2:9" ht="22.5" customHeight="1" x14ac:dyDescent="0.25"/>
  </sheetData>
  <mergeCells count="2">
    <mergeCell ref="B2:E2"/>
    <mergeCell ref="G2:I2"/>
  </mergeCells>
  <pageMargins left="0.7" right="0.7" top="0.75" bottom="0.75" header="0.3" footer="0.3"/>
  <tableParts count="2">
    <tablePart r:id="rId1"/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3D986-9926-4BC5-9CC9-436CF76487A5}">
  <dimension ref="B2:J16"/>
  <sheetViews>
    <sheetView showGridLines="0" workbookViewId="0">
      <selection activeCell="G3" sqref="G3"/>
    </sheetView>
  </sheetViews>
  <sheetFormatPr defaultRowHeight="20.100000000000001" customHeight="1" x14ac:dyDescent="0.25"/>
  <cols>
    <col min="1" max="1" width="4.28515625" customWidth="1"/>
    <col min="2" max="5" width="15.7109375" customWidth="1"/>
    <col min="6" max="6" width="15.42578125" customWidth="1"/>
    <col min="7" max="9" width="15.7109375" customWidth="1"/>
    <col min="10" max="10" width="12.7109375" customWidth="1"/>
    <col min="11" max="12" width="12.5703125" customWidth="1"/>
    <col min="14" max="14" width="10.28515625" bestFit="1" customWidth="1"/>
  </cols>
  <sheetData>
    <row r="2" spans="2:10" ht="20.100000000000001" customHeight="1" thickBot="1" x14ac:dyDescent="0.3">
      <c r="B2" s="4" t="s">
        <v>20</v>
      </c>
      <c r="C2" s="4"/>
      <c r="D2" s="4"/>
      <c r="E2" s="4"/>
      <c r="G2" s="4" t="s">
        <v>27</v>
      </c>
      <c r="H2" s="4"/>
      <c r="I2" s="4"/>
      <c r="J2" s="4"/>
    </row>
    <row r="3" spans="2:10" ht="20.100000000000001" customHeight="1" thickTop="1" x14ac:dyDescent="0.25"/>
    <row r="4" spans="2:10" ht="20.100000000000001" customHeight="1" x14ac:dyDescent="0.25">
      <c r="B4" s="7" t="s">
        <v>0</v>
      </c>
      <c r="C4" s="8" t="s">
        <v>1</v>
      </c>
      <c r="D4" s="8" t="s">
        <v>2</v>
      </c>
      <c r="E4" s="9" t="s">
        <v>3</v>
      </c>
      <c r="G4" s="7" t="s">
        <v>0</v>
      </c>
      <c r="H4" s="8" t="s">
        <v>1</v>
      </c>
      <c r="I4" s="8" t="s">
        <v>2</v>
      </c>
      <c r="J4" s="9" t="s">
        <v>3</v>
      </c>
    </row>
    <row r="5" spans="2:10" ht="20.100000000000001" customHeight="1" x14ac:dyDescent="0.25">
      <c r="B5" s="5" t="s">
        <v>4</v>
      </c>
      <c r="C5" s="2">
        <v>44232</v>
      </c>
      <c r="D5" s="3">
        <v>2</v>
      </c>
      <c r="E5" s="6" t="s">
        <v>12</v>
      </c>
      <c r="G5" s="5" t="s">
        <v>4</v>
      </c>
      <c r="H5" s="2">
        <v>44232</v>
      </c>
      <c r="I5" s="3">
        <v>2</v>
      </c>
      <c r="J5" s="6" t="s">
        <v>12</v>
      </c>
    </row>
    <row r="6" spans="2:10" ht="20.100000000000001" customHeight="1" x14ac:dyDescent="0.25">
      <c r="B6" s="5" t="s">
        <v>5</v>
      </c>
      <c r="C6" s="2">
        <v>44233</v>
      </c>
      <c r="D6" s="3">
        <v>4</v>
      </c>
      <c r="E6" s="6" t="s">
        <v>13</v>
      </c>
      <c r="G6" s="5" t="s">
        <v>5</v>
      </c>
      <c r="H6" s="2">
        <v>44233</v>
      </c>
      <c r="I6" s="3">
        <v>4</v>
      </c>
      <c r="J6" s="6" t="s">
        <v>13</v>
      </c>
    </row>
    <row r="7" spans="2:10" ht="20.100000000000001" customHeight="1" x14ac:dyDescent="0.25">
      <c r="B7" s="5" t="s">
        <v>6</v>
      </c>
      <c r="C7" s="2">
        <v>44234</v>
      </c>
      <c r="D7" s="3">
        <v>4</v>
      </c>
      <c r="E7" s="6" t="s">
        <v>13</v>
      </c>
      <c r="G7" s="5" t="s">
        <v>6</v>
      </c>
      <c r="H7" s="2">
        <v>44234</v>
      </c>
      <c r="I7" s="3">
        <v>4</v>
      </c>
      <c r="J7" s="6" t="s">
        <v>13</v>
      </c>
    </row>
    <row r="8" spans="2:10" ht="20.100000000000001" customHeight="1" x14ac:dyDescent="0.25">
      <c r="B8" s="5" t="s">
        <v>7</v>
      </c>
      <c r="C8" s="2">
        <v>44235</v>
      </c>
      <c r="D8" s="3">
        <v>7</v>
      </c>
      <c r="E8" s="6" t="s">
        <v>12</v>
      </c>
      <c r="G8" s="5" t="s">
        <v>7</v>
      </c>
      <c r="H8" s="2">
        <v>44235</v>
      </c>
      <c r="I8" s="3">
        <v>7</v>
      </c>
      <c r="J8" s="6" t="s">
        <v>12</v>
      </c>
    </row>
    <row r="9" spans="2:10" ht="20.100000000000001" customHeight="1" x14ac:dyDescent="0.25">
      <c r="B9" s="5" t="s">
        <v>8</v>
      </c>
      <c r="C9" s="2">
        <v>44265</v>
      </c>
      <c r="D9" s="3">
        <v>3</v>
      </c>
      <c r="E9" s="6" t="s">
        <v>13</v>
      </c>
      <c r="G9" s="5" t="s">
        <v>8</v>
      </c>
      <c r="H9" s="2">
        <v>44265</v>
      </c>
      <c r="I9" s="3">
        <v>3</v>
      </c>
      <c r="J9" s="6" t="s">
        <v>13</v>
      </c>
    </row>
    <row r="10" spans="2:10" ht="20.100000000000001" customHeight="1" x14ac:dyDescent="0.25">
      <c r="B10" s="5" t="s">
        <v>9</v>
      </c>
      <c r="C10" s="2">
        <v>44266</v>
      </c>
      <c r="D10" s="3">
        <v>6</v>
      </c>
      <c r="E10" s="6" t="s">
        <v>13</v>
      </c>
      <c r="G10" s="5" t="s">
        <v>9</v>
      </c>
      <c r="H10" s="2">
        <v>44266</v>
      </c>
      <c r="I10" s="3">
        <v>6</v>
      </c>
      <c r="J10" s="6" t="s">
        <v>13</v>
      </c>
    </row>
    <row r="11" spans="2:10" ht="20.100000000000001" customHeight="1" x14ac:dyDescent="0.25">
      <c r="B11" s="5" t="s">
        <v>10</v>
      </c>
      <c r="C11" s="2">
        <v>44267</v>
      </c>
      <c r="D11" s="3">
        <v>9</v>
      </c>
      <c r="E11" s="6" t="s">
        <v>12</v>
      </c>
      <c r="G11" s="5" t="s">
        <v>10</v>
      </c>
      <c r="H11" s="2">
        <v>44267</v>
      </c>
      <c r="I11" s="3">
        <v>9</v>
      </c>
      <c r="J11" s="6" t="s">
        <v>12</v>
      </c>
    </row>
    <row r="12" spans="2:10" ht="20.100000000000001" customHeight="1" x14ac:dyDescent="0.25">
      <c r="B12" s="10" t="s">
        <v>11</v>
      </c>
      <c r="C12" s="11">
        <v>44268</v>
      </c>
      <c r="D12" s="12">
        <v>2</v>
      </c>
      <c r="E12" s="13" t="s">
        <v>13</v>
      </c>
      <c r="G12" s="10" t="s">
        <v>11</v>
      </c>
      <c r="H12" s="11">
        <v>44268</v>
      </c>
      <c r="I12" s="12">
        <v>2</v>
      </c>
      <c r="J12" s="13" t="s">
        <v>13</v>
      </c>
    </row>
    <row r="14" spans="2:10" ht="20.100000000000001" customHeight="1" x14ac:dyDescent="0.25">
      <c r="C14" s="14" t="s">
        <v>14</v>
      </c>
      <c r="D14" s="15">
        <f>SUMIF(Sales1[Sell Type],"Online",Sales1[Unit Sold])</f>
        <v>18</v>
      </c>
      <c r="H14" s="14" t="s">
        <v>14</v>
      </c>
      <c r="I14" s="15"/>
    </row>
    <row r="15" spans="2:10" ht="106.5" customHeight="1" x14ac:dyDescent="0.25"/>
    <row r="16" spans="2:10" ht="19.5" customHeight="1" x14ac:dyDescent="0.25"/>
  </sheetData>
  <mergeCells count="2">
    <mergeCell ref="B2:E2"/>
    <mergeCell ref="G2:J2"/>
  </mergeCells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09DA1-2DF7-4272-80D2-739A6C14FADA}">
  <dimension ref="B2:J16"/>
  <sheetViews>
    <sheetView showGridLines="0" workbookViewId="0">
      <selection activeCell="G3" sqref="G3"/>
    </sheetView>
  </sheetViews>
  <sheetFormatPr defaultRowHeight="20.100000000000001" customHeight="1" x14ac:dyDescent="0.25"/>
  <cols>
    <col min="1" max="1" width="4.28515625" customWidth="1"/>
    <col min="2" max="5" width="15.7109375" customWidth="1"/>
    <col min="6" max="6" width="22.28515625" customWidth="1"/>
    <col min="7" max="9" width="15.7109375" customWidth="1"/>
    <col min="10" max="10" width="12.7109375" customWidth="1"/>
    <col min="11" max="12" width="12.5703125" customWidth="1"/>
    <col min="14" max="14" width="10.28515625" bestFit="1" customWidth="1"/>
  </cols>
  <sheetData>
    <row r="2" spans="2:10" ht="20.100000000000001" customHeight="1" thickBot="1" x14ac:dyDescent="0.3">
      <c r="B2" s="4" t="s">
        <v>21</v>
      </c>
      <c r="C2" s="4"/>
      <c r="D2" s="4"/>
      <c r="E2" s="4"/>
      <c r="G2" s="4" t="s">
        <v>27</v>
      </c>
      <c r="H2" s="4"/>
      <c r="I2" s="4"/>
      <c r="J2" s="4"/>
    </row>
    <row r="3" spans="2:10" ht="20.100000000000001" customHeight="1" thickTop="1" x14ac:dyDescent="0.25"/>
    <row r="4" spans="2:10" ht="20.100000000000001" customHeight="1" x14ac:dyDescent="0.25">
      <c r="B4" s="7" t="s">
        <v>0</v>
      </c>
      <c r="C4" s="8" t="s">
        <v>22</v>
      </c>
      <c r="D4" s="8" t="s">
        <v>2</v>
      </c>
      <c r="E4" s="9" t="s">
        <v>3</v>
      </c>
      <c r="G4" s="7" t="s">
        <v>0</v>
      </c>
      <c r="H4" s="8" t="s">
        <v>22</v>
      </c>
      <c r="I4" s="8" t="s">
        <v>2</v>
      </c>
      <c r="J4" s="9" t="s">
        <v>3</v>
      </c>
    </row>
    <row r="5" spans="2:10" ht="20.100000000000001" customHeight="1" x14ac:dyDescent="0.25">
      <c r="B5" s="5" t="s">
        <v>4</v>
      </c>
      <c r="C5" s="2" t="s">
        <v>24</v>
      </c>
      <c r="D5" s="3">
        <v>2</v>
      </c>
      <c r="E5" s="6" t="s">
        <v>12</v>
      </c>
      <c r="G5" s="5" t="s">
        <v>4</v>
      </c>
      <c r="H5" s="2" t="s">
        <v>24</v>
      </c>
      <c r="I5" s="3">
        <v>2</v>
      </c>
      <c r="J5" s="6" t="s">
        <v>12</v>
      </c>
    </row>
    <row r="6" spans="2:10" ht="20.100000000000001" customHeight="1" x14ac:dyDescent="0.25">
      <c r="B6" s="5" t="s">
        <v>5</v>
      </c>
      <c r="C6" s="2" t="s">
        <v>24</v>
      </c>
      <c r="D6" s="3">
        <v>4</v>
      </c>
      <c r="E6" s="6" t="s">
        <v>13</v>
      </c>
      <c r="G6" s="5" t="s">
        <v>5</v>
      </c>
      <c r="H6" s="2" t="s">
        <v>24</v>
      </c>
      <c r="I6" s="3">
        <v>4</v>
      </c>
      <c r="J6" s="6" t="s">
        <v>13</v>
      </c>
    </row>
    <row r="7" spans="2:10" ht="20.100000000000001" customHeight="1" x14ac:dyDescent="0.25">
      <c r="B7" s="5" t="s">
        <v>6</v>
      </c>
      <c r="C7" s="2" t="s">
        <v>23</v>
      </c>
      <c r="D7" s="3">
        <v>4</v>
      </c>
      <c r="E7" s="6" t="s">
        <v>13</v>
      </c>
      <c r="G7" s="5" t="s">
        <v>6</v>
      </c>
      <c r="H7" s="2" t="s">
        <v>23</v>
      </c>
      <c r="I7" s="3">
        <v>4</v>
      </c>
      <c r="J7" s="6" t="s">
        <v>13</v>
      </c>
    </row>
    <row r="8" spans="2:10" ht="20.100000000000001" customHeight="1" x14ac:dyDescent="0.25">
      <c r="B8" s="5" t="s">
        <v>7</v>
      </c>
      <c r="C8" s="2" t="s">
        <v>23</v>
      </c>
      <c r="D8" s="3">
        <v>7</v>
      </c>
      <c r="E8" s="6" t="s">
        <v>12</v>
      </c>
      <c r="G8" s="5" t="s">
        <v>7</v>
      </c>
      <c r="H8" s="2" t="s">
        <v>23</v>
      </c>
      <c r="I8" s="3">
        <v>7</v>
      </c>
      <c r="J8" s="6" t="s">
        <v>12</v>
      </c>
    </row>
    <row r="9" spans="2:10" ht="20.100000000000001" customHeight="1" x14ac:dyDescent="0.25">
      <c r="B9" s="5" t="s">
        <v>8</v>
      </c>
      <c r="C9" s="2" t="s">
        <v>24</v>
      </c>
      <c r="D9" s="3">
        <v>3</v>
      </c>
      <c r="E9" s="6" t="s">
        <v>13</v>
      </c>
      <c r="G9" s="5" t="s">
        <v>8</v>
      </c>
      <c r="H9" s="2" t="s">
        <v>24</v>
      </c>
      <c r="I9" s="3">
        <v>3</v>
      </c>
      <c r="J9" s="6" t="s">
        <v>13</v>
      </c>
    </row>
    <row r="10" spans="2:10" ht="20.100000000000001" customHeight="1" x14ac:dyDescent="0.25">
      <c r="B10" s="5" t="s">
        <v>9</v>
      </c>
      <c r="C10" s="2" t="s">
        <v>23</v>
      </c>
      <c r="D10" s="3">
        <v>6</v>
      </c>
      <c r="E10" s="6" t="s">
        <v>13</v>
      </c>
      <c r="G10" s="5" t="s">
        <v>9</v>
      </c>
      <c r="H10" s="2" t="s">
        <v>23</v>
      </c>
      <c r="I10" s="3">
        <v>6</v>
      </c>
      <c r="J10" s="6" t="s">
        <v>13</v>
      </c>
    </row>
    <row r="11" spans="2:10" ht="20.100000000000001" customHeight="1" x14ac:dyDescent="0.25">
      <c r="B11" s="5" t="s">
        <v>10</v>
      </c>
      <c r="C11" s="2" t="s">
        <v>23</v>
      </c>
      <c r="D11" s="3">
        <v>9</v>
      </c>
      <c r="E11" s="6" t="s">
        <v>12</v>
      </c>
      <c r="G11" s="5" t="s">
        <v>10</v>
      </c>
      <c r="H11" s="2" t="s">
        <v>23</v>
      </c>
      <c r="I11" s="3">
        <v>9</v>
      </c>
      <c r="J11" s="6" t="s">
        <v>12</v>
      </c>
    </row>
    <row r="12" spans="2:10" ht="20.100000000000001" customHeight="1" x14ac:dyDescent="0.25">
      <c r="B12" s="10" t="s">
        <v>11</v>
      </c>
      <c r="C12" s="2" t="s">
        <v>24</v>
      </c>
      <c r="D12" s="12">
        <v>2</v>
      </c>
      <c r="E12" s="13" t="s">
        <v>13</v>
      </c>
      <c r="G12" s="10" t="s">
        <v>11</v>
      </c>
      <c r="H12" s="2" t="s">
        <v>24</v>
      </c>
      <c r="I12" s="12">
        <v>2</v>
      </c>
      <c r="J12" s="13" t="s">
        <v>13</v>
      </c>
    </row>
    <row r="14" spans="2:10" ht="20.100000000000001" customHeight="1" x14ac:dyDescent="0.25">
      <c r="C14" s="14" t="s">
        <v>14</v>
      </c>
      <c r="D14" s="15">
        <f>SUMIFS(Sales2[Unit Sold],Sales2[Category],"Food",Sales2[Sell Type],"Store")</f>
        <v>10</v>
      </c>
      <c r="H14" s="14" t="s">
        <v>14</v>
      </c>
      <c r="I14" s="15"/>
    </row>
    <row r="15" spans="2:10" ht="106.5" customHeight="1" x14ac:dyDescent="0.25"/>
    <row r="16" spans="2:10" ht="19.5" customHeight="1" x14ac:dyDescent="0.25"/>
  </sheetData>
  <mergeCells count="2">
    <mergeCell ref="B2:E2"/>
    <mergeCell ref="G2:J2"/>
  </mergeCells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F123C-09E5-4C8B-B667-0B12B2BDF4FC}">
  <dimension ref="B2:J16"/>
  <sheetViews>
    <sheetView showGridLines="0" tabSelected="1" workbookViewId="0">
      <selection activeCell="H21" sqref="H21"/>
    </sheetView>
  </sheetViews>
  <sheetFormatPr defaultRowHeight="20.100000000000001" customHeight="1" x14ac:dyDescent="0.25"/>
  <cols>
    <col min="1" max="1" width="4.28515625" customWidth="1"/>
    <col min="2" max="5" width="15.7109375" customWidth="1"/>
    <col min="6" max="6" width="22.28515625" customWidth="1"/>
    <col min="7" max="9" width="15.7109375" customWidth="1"/>
    <col min="10" max="10" width="12.7109375" customWidth="1"/>
    <col min="11" max="12" width="12.5703125" customWidth="1"/>
    <col min="14" max="14" width="10.28515625" bestFit="1" customWidth="1"/>
  </cols>
  <sheetData>
    <row r="2" spans="2:10" ht="20.100000000000001" customHeight="1" thickBot="1" x14ac:dyDescent="0.3">
      <c r="B2" s="4" t="s">
        <v>26</v>
      </c>
      <c r="C2" s="4"/>
      <c r="D2" s="4"/>
      <c r="E2" s="4"/>
      <c r="G2" s="4" t="s">
        <v>27</v>
      </c>
      <c r="H2" s="4"/>
      <c r="I2" s="4"/>
      <c r="J2" s="4"/>
    </row>
    <row r="3" spans="2:10" ht="20.100000000000001" customHeight="1" thickTop="1" x14ac:dyDescent="0.25"/>
    <row r="4" spans="2:10" ht="20.100000000000001" customHeight="1" x14ac:dyDescent="0.25">
      <c r="B4" s="7" t="s">
        <v>0</v>
      </c>
      <c r="C4" s="8" t="s">
        <v>22</v>
      </c>
      <c r="D4" s="8" t="s">
        <v>2</v>
      </c>
      <c r="E4" s="9" t="s">
        <v>3</v>
      </c>
      <c r="G4" s="7" t="s">
        <v>0</v>
      </c>
      <c r="H4" s="8" t="s">
        <v>22</v>
      </c>
      <c r="I4" s="8" t="s">
        <v>2</v>
      </c>
      <c r="J4" s="9" t="s">
        <v>3</v>
      </c>
    </row>
    <row r="5" spans="2:10" ht="20.100000000000001" customHeight="1" x14ac:dyDescent="0.25">
      <c r="B5" s="5" t="s">
        <v>4</v>
      </c>
      <c r="C5" s="2" t="s">
        <v>24</v>
      </c>
      <c r="D5" s="3">
        <v>2</v>
      </c>
      <c r="E5" s="6" t="s">
        <v>12</v>
      </c>
      <c r="G5" s="5" t="s">
        <v>4</v>
      </c>
      <c r="H5" s="2" t="s">
        <v>24</v>
      </c>
      <c r="I5" s="3">
        <v>2</v>
      </c>
      <c r="J5" s="6" t="s">
        <v>12</v>
      </c>
    </row>
    <row r="6" spans="2:10" ht="20.100000000000001" customHeight="1" x14ac:dyDescent="0.25">
      <c r="B6" s="5" t="s">
        <v>5</v>
      </c>
      <c r="C6" s="2" t="s">
        <v>24</v>
      </c>
      <c r="D6" s="3">
        <v>4</v>
      </c>
      <c r="E6" s="6" t="s">
        <v>13</v>
      </c>
      <c r="G6" s="5" t="s">
        <v>5</v>
      </c>
      <c r="H6" s="2" t="s">
        <v>24</v>
      </c>
      <c r="I6" s="3">
        <v>4</v>
      </c>
      <c r="J6" s="6" t="s">
        <v>13</v>
      </c>
    </row>
    <row r="7" spans="2:10" ht="20.100000000000001" customHeight="1" x14ac:dyDescent="0.25">
      <c r="B7" s="5" t="s">
        <v>6</v>
      </c>
      <c r="C7" s="2" t="s">
        <v>23</v>
      </c>
      <c r="D7" s="3">
        <v>4</v>
      </c>
      <c r="E7" s="6" t="s">
        <v>13</v>
      </c>
      <c r="G7" s="5" t="s">
        <v>6</v>
      </c>
      <c r="H7" s="2" t="s">
        <v>23</v>
      </c>
      <c r="I7" s="3">
        <v>4</v>
      </c>
      <c r="J7" s="6" t="s">
        <v>13</v>
      </c>
    </row>
    <row r="8" spans="2:10" ht="20.100000000000001" customHeight="1" x14ac:dyDescent="0.25">
      <c r="B8" s="5" t="s">
        <v>7</v>
      </c>
      <c r="C8" s="2" t="s">
        <v>23</v>
      </c>
      <c r="D8" s="3">
        <v>7</v>
      </c>
      <c r="E8" s="6" t="s">
        <v>12</v>
      </c>
      <c r="G8" s="5" t="s">
        <v>7</v>
      </c>
      <c r="H8" s="2" t="s">
        <v>23</v>
      </c>
      <c r="I8" s="3">
        <v>7</v>
      </c>
      <c r="J8" s="6" t="s">
        <v>12</v>
      </c>
    </row>
    <row r="9" spans="2:10" ht="20.100000000000001" customHeight="1" x14ac:dyDescent="0.25">
      <c r="B9" s="5" t="s">
        <v>8</v>
      </c>
      <c r="C9" s="2" t="s">
        <v>24</v>
      </c>
      <c r="D9" s="3">
        <v>3</v>
      </c>
      <c r="E9" s="6" t="s">
        <v>13</v>
      </c>
      <c r="G9" s="5" t="s">
        <v>8</v>
      </c>
      <c r="H9" s="2" t="s">
        <v>24</v>
      </c>
      <c r="I9" s="3">
        <v>3</v>
      </c>
      <c r="J9" s="6" t="s">
        <v>13</v>
      </c>
    </row>
    <row r="10" spans="2:10" ht="20.100000000000001" customHeight="1" x14ac:dyDescent="0.25">
      <c r="B10" s="5" t="s">
        <v>9</v>
      </c>
      <c r="C10" s="2" t="s">
        <v>23</v>
      </c>
      <c r="D10" s="3">
        <v>6</v>
      </c>
      <c r="E10" s="6" t="s">
        <v>13</v>
      </c>
      <c r="G10" s="5" t="s">
        <v>9</v>
      </c>
      <c r="H10" s="2" t="s">
        <v>23</v>
      </c>
      <c r="I10" s="3">
        <v>6</v>
      </c>
      <c r="J10" s="6" t="s">
        <v>13</v>
      </c>
    </row>
    <row r="11" spans="2:10" ht="20.100000000000001" customHeight="1" x14ac:dyDescent="0.25">
      <c r="B11" s="5" t="s">
        <v>10</v>
      </c>
      <c r="C11" s="2" t="s">
        <v>23</v>
      </c>
      <c r="D11" s="3">
        <v>9</v>
      </c>
      <c r="E11" s="6" t="s">
        <v>12</v>
      </c>
      <c r="G11" s="5" t="s">
        <v>10</v>
      </c>
      <c r="H11" s="2" t="s">
        <v>23</v>
      </c>
      <c r="I11" s="3">
        <v>9</v>
      </c>
      <c r="J11" s="6" t="s">
        <v>12</v>
      </c>
    </row>
    <row r="12" spans="2:10" ht="20.100000000000001" customHeight="1" x14ac:dyDescent="0.25">
      <c r="B12" s="10" t="s">
        <v>11</v>
      </c>
      <c r="C12" s="2" t="s">
        <v>24</v>
      </c>
      <c r="D12" s="12">
        <v>2</v>
      </c>
      <c r="E12" s="13" t="s">
        <v>13</v>
      </c>
      <c r="G12" s="10" t="s">
        <v>11</v>
      </c>
      <c r="H12" s="2" t="s">
        <v>24</v>
      </c>
      <c r="I12" s="12">
        <v>2</v>
      </c>
      <c r="J12" s="13" t="s">
        <v>13</v>
      </c>
    </row>
    <row r="14" spans="2:10" ht="20.100000000000001" customHeight="1" x14ac:dyDescent="0.25">
      <c r="C14" s="14" t="s">
        <v>25</v>
      </c>
      <c r="D14" s="15">
        <f>COUNTIF(Sales3[Sell Type],"Online")</f>
        <v>3</v>
      </c>
      <c r="H14" s="14" t="s">
        <v>25</v>
      </c>
      <c r="I14" s="15"/>
    </row>
    <row r="15" spans="2:10" ht="106.5" customHeight="1" x14ac:dyDescent="0.25"/>
    <row r="16" spans="2:10" ht="19.5" customHeight="1" x14ac:dyDescent="0.25"/>
  </sheetData>
  <mergeCells count="2">
    <mergeCell ref="B2:E2"/>
    <mergeCell ref="G2:J2"/>
  </mergeCells>
  <pageMargins left="0.7" right="0.7" top="0.75" bottom="0.75" header="0.3" footer="0.3"/>
  <pageSetup orientation="portrait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0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4 0 6 ] ] > < / C u s t o m C o n t e n t > < / G e m i n i > 
</file>

<file path=customXml/item11.xml>��< ? x m l   v e r s i o n = " 1 . 0 "   e n c o d i n g = " U T F - 1 6 " ? > < G e m i n i   x m l n s = " h t t p : / / g e m i n i / p i v o t c u s t o m i z a t i o n / T a b l e X M L _ R a n g e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 O r d e r   I D < / s t r i n g > < / k e y > < v a l u e > < i n t > 8 8 < / i n t > < / v a l u e > < / i t e m > < i t e m > < k e y > < s t r i n g > D a t e < / s t r i n g > < / k e y > < v a l u e > < i n t > 1 5 4 < / i n t > < / v a l u e > < / i t e m > < i t e m > < k e y > < s t r i n g > M o n t h < / s t r i n g > < / k e y > < v a l u e > < i n t > 1 1 9 < / i n t > < / v a l u e > < / i t e m > < / C o l u m n W i d t h s > < C o l u m n D i s p l a y I n d e x > < i t e m > < k e y > < s t r i n g > O r d e r   I D < / s t r i n g > < / k e y > < v a l u e > < i n t > 0 < / i n t > < / v a l u e > < / i t e m > < i t e m > < k e y > < s t r i n g > D a t e < / s t r i n g > < / k e y > < v a l u e > < i n t > 1 < / i n t > < / v a l u e > < / i t e m > < i t e m > < k e y > < s t r i n g > M o n t h < / s t r i n g > < / k e y > < v a l u e > < i n t > 2 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3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4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5.xml>��< ? x m l   v e r s i o n = " 1 . 0 "   e n c o d i n g = " u t f - 1 6 " ? > < D a t a M a s h u p   x m l n s = " h t t p : / / s c h e m a s . m i c r o s o f t . c o m / D a t a M a s h u p " > A A A A A B M D A A B Q S w M E F A A C A A g A u I Z 8 U x + j v I W j A A A A 9 Q A A A B I A H A B D b 2 5 m a W c v U G F j a 2 F n Z S 5 4 b W w g o h g A K K A U A A A A A A A A A A A A A A A A A A A A A A A A A A A A h Y 9 B D o I w F E S v Q r q n R Y w G y a c s 3 E p i Q j R u m 1 K h E T 6 G F s v d X H g k r y B G U X c u Z 9 5 b z N y v N 0 i H p v Y u q j O 6 x Y T M a E A 8 h b I t N J Y J 6 e 3 R j 0 j K Y S v k S Z T K G 2 U 0 8 W C K h F T W n m P G n H P U z W n b l S w M g h k 7 Z J t c V q o R 5 C P r / 7 K v 0 V i B U h E O + 9 c Y H t J V R B f L c R K w q Y N M 4 5 e H I 3 v S n x L W f W 3 7 T n G F / i 4 H N k V g 7 w v 8 A V B L A w Q U A A I A C A C 4 h n x T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u I Z 8 U y i K R 7 g O A A A A E Q A A A B M A H A B G b 3 J t d W x h c y 9 T Z W N 0 a W 9 u M S 5 t I K I Y A C i g F A A A A A A A A A A A A A A A A A A A A A A A A A A A A C t O T S 7 J z M 9 T C I b Q h t Y A U E s B A i 0 A F A A C A A g A u I Z 8 U x + j v I W j A A A A 9 Q A A A B I A A A A A A A A A A A A A A A A A A A A A A E N v b m Z p Z y 9 Q Y W N r Y W d l L n h t b F B L A Q I t A B Q A A g A I A L i G f F M P y u m r p A A A A O k A A A A T A A A A A A A A A A A A A A A A A O 8 A A A B b Q 2 9 u d G V u d F 9 U e X B l c 1 0 u e G 1 s U E s B A i 0 A F A A C A A g A u I Z 8 U y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G 5 0 B V o g L L N E n m S U n Q 1 m H G A A A A A A A g A A A A A A E G Y A A A A B A A A g A A A A w i p D p n + P D D A 5 R U o l R E y o k y O G 2 b e c r p Q n 8 x + w M M / v m M U A A A A A D o A A A A A C A A A g A A A A t 9 s 0 n m 1 6 E a 7 8 g W i 8 u t 8 7 d P l T w J e E C H u 3 m T 7 H M X V C z K 5 Q A A A A t 9 9 i H 4 D h Y R x b z H c Z r v M 7 h e D c / X 0 X T a v s J q 8 l 9 u 1 J T k b p k s 2 Y d t i 6 8 q Q H K Z n y G 1 r z H x D n W K Z B k T u Z U 3 Z 7 M q j h L 9 Y 2 D c i H x C 2 Q s C U U W T + X g O 1 A A A A A v 2 s b l e b C z k B 8 P o m + r x 1 O 6 3 a s h X q v + S j j R q 2 D 2 I K g C k o 2 2 M V x R H n v g M h 0 Q O N H O y 2 6 v e A 3 G g m e U F F H V y Z W p d z K y A = = < / D a t a M a s h u p > 
</file>

<file path=customXml/item16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7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 R a n g e 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 R a n g e 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 C o l u m n s \ O r d e r   I D < / K e y > < / D i a g r a m O b j e c t K e y > < D i a g r a m O b j e c t K e y > < K e y > C o l u m n s \ D a t e < / K e y > < / D i a g r a m O b j e c t K e y > < D i a g r a m O b j e c t K e y > < K e y > C o l u m n s \ M o n t h 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 C o l u m n s \ O r d e r  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 C o l u m n s \ M o n t h 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3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 R a n g e < / K e y > < V a l u e   x m l n s : a = " h t t p : / / s c h e m a s . d a t a c o n t r a c t . o r g / 2 0 0 4 / 0 7 / M i c r o s o f t . A n a l y s i s S e r v i c e s . C o m m o n " > < a : H a s F o c u s > f a l s e 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C l i e n t W i n d o w X M L " > < C u s t o m C o n t e n t > < ! [ C D A T A [ R a n g e ] ] > < / C u s t o m C o n t e n t > < / G e m i n i > 
</file>

<file path=customXml/item5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T a b l e O r d e r " > < C u s t o m C o n t e n t > < ! [ C D A T A [ R a n g e ] ] > < / C u s t o m C o n t e n t > < / G e m i n i > 
</file>

<file path=customXml/item7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 2 0 2 1 - 1 1 - 2 8 T 2 1 : 4 9 : 5 6 . 8 2 7 2 6 4 + 0 6 : 0 0 < / L a s t P r o c e s s e d T i m e > < / D a t a M o d e l i n g S a n d b o x . S e r i a l i z e d S a n d b o x E r r o r C a c h e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 R a n g e 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 R a n g e 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 C o l u m n s \ O r d e r  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 C o l u m n s \ M o n t h 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Props1.xml><?xml version="1.0" encoding="utf-8"?>
<ds:datastoreItem xmlns:ds="http://schemas.openxmlformats.org/officeDocument/2006/customXml" ds:itemID="{89CCBC2C-701C-4684-A3FC-0EB7C56FDD07}">
  <ds:schemaRefs/>
</ds:datastoreItem>
</file>

<file path=customXml/itemProps10.xml><?xml version="1.0" encoding="utf-8"?>
<ds:datastoreItem xmlns:ds="http://schemas.openxmlformats.org/officeDocument/2006/customXml" ds:itemID="{54EBB7CB-C7FB-4385-80AA-7D72EE214E8C}">
  <ds:schemaRefs/>
</ds:datastoreItem>
</file>

<file path=customXml/itemProps11.xml><?xml version="1.0" encoding="utf-8"?>
<ds:datastoreItem xmlns:ds="http://schemas.openxmlformats.org/officeDocument/2006/customXml" ds:itemID="{AD235228-10E3-42D2-9C33-6204328DF826}">
  <ds:schemaRefs/>
</ds:datastoreItem>
</file>

<file path=customXml/itemProps12.xml><?xml version="1.0" encoding="utf-8"?>
<ds:datastoreItem xmlns:ds="http://schemas.openxmlformats.org/officeDocument/2006/customXml" ds:itemID="{3EBA1CB8-B6B8-4F47-A9FB-C7D45D245A9A}">
  <ds:schemaRefs/>
</ds:datastoreItem>
</file>

<file path=customXml/itemProps13.xml><?xml version="1.0" encoding="utf-8"?>
<ds:datastoreItem xmlns:ds="http://schemas.openxmlformats.org/officeDocument/2006/customXml" ds:itemID="{BD9F914B-7640-49E1-ADA5-E0F993118C09}">
  <ds:schemaRefs/>
</ds:datastoreItem>
</file>

<file path=customXml/itemProps14.xml><?xml version="1.0" encoding="utf-8"?>
<ds:datastoreItem xmlns:ds="http://schemas.openxmlformats.org/officeDocument/2006/customXml" ds:itemID="{1B2E6DBC-88B6-4D7D-8E8C-0D2859B4E833}">
  <ds:schemaRefs/>
</ds:datastoreItem>
</file>

<file path=customXml/itemProps15.xml><?xml version="1.0" encoding="utf-8"?>
<ds:datastoreItem xmlns:ds="http://schemas.openxmlformats.org/officeDocument/2006/customXml" ds:itemID="{AC6B3BD1-CC79-4163-BFBB-305FA280CC5A}">
  <ds:schemaRefs>
    <ds:schemaRef ds:uri="http://schemas.microsoft.com/DataMashup"/>
  </ds:schemaRefs>
</ds:datastoreItem>
</file>

<file path=customXml/itemProps16.xml><?xml version="1.0" encoding="utf-8"?>
<ds:datastoreItem xmlns:ds="http://schemas.openxmlformats.org/officeDocument/2006/customXml" ds:itemID="{10118347-8109-4F6F-A7EF-387CCB415857}">
  <ds:schemaRefs/>
</ds:datastoreItem>
</file>

<file path=customXml/itemProps17.xml><?xml version="1.0" encoding="utf-8"?>
<ds:datastoreItem xmlns:ds="http://schemas.openxmlformats.org/officeDocument/2006/customXml" ds:itemID="{28B1B387-E28C-49F3-AC81-E07D46902348}">
  <ds:schemaRefs/>
</ds:datastoreItem>
</file>

<file path=customXml/itemProps2.xml><?xml version="1.0" encoding="utf-8"?>
<ds:datastoreItem xmlns:ds="http://schemas.openxmlformats.org/officeDocument/2006/customXml" ds:itemID="{01ADCE5E-49F1-4E3F-849F-F1291588C7B1}">
  <ds:schemaRefs/>
</ds:datastoreItem>
</file>

<file path=customXml/itemProps3.xml><?xml version="1.0" encoding="utf-8"?>
<ds:datastoreItem xmlns:ds="http://schemas.openxmlformats.org/officeDocument/2006/customXml" ds:itemID="{C602DF2F-1AFE-4E80-8B03-99EA320F3ABC}">
  <ds:schemaRefs/>
</ds:datastoreItem>
</file>

<file path=customXml/itemProps4.xml><?xml version="1.0" encoding="utf-8"?>
<ds:datastoreItem xmlns:ds="http://schemas.openxmlformats.org/officeDocument/2006/customXml" ds:itemID="{366955C7-F175-4377-BDF3-259AA908E754}">
  <ds:schemaRefs/>
</ds:datastoreItem>
</file>

<file path=customXml/itemProps5.xml><?xml version="1.0" encoding="utf-8"?>
<ds:datastoreItem xmlns:ds="http://schemas.openxmlformats.org/officeDocument/2006/customXml" ds:itemID="{A35378AC-4E60-4352-8F84-F11E946DBAAC}">
  <ds:schemaRefs/>
</ds:datastoreItem>
</file>

<file path=customXml/itemProps6.xml><?xml version="1.0" encoding="utf-8"?>
<ds:datastoreItem xmlns:ds="http://schemas.openxmlformats.org/officeDocument/2006/customXml" ds:itemID="{CBD7E2C0-375E-4985-9747-C19402A7EC86}">
  <ds:schemaRefs/>
</ds:datastoreItem>
</file>

<file path=customXml/itemProps7.xml><?xml version="1.0" encoding="utf-8"?>
<ds:datastoreItem xmlns:ds="http://schemas.openxmlformats.org/officeDocument/2006/customXml" ds:itemID="{C308239B-8A1F-40A6-BDAE-336DC2DEADDF}">
  <ds:schemaRefs/>
</ds:datastoreItem>
</file>

<file path=customXml/itemProps8.xml><?xml version="1.0" encoding="utf-8"?>
<ds:datastoreItem xmlns:ds="http://schemas.openxmlformats.org/officeDocument/2006/customXml" ds:itemID="{7491F2DD-931B-4097-9134-4C2102B67F93}">
  <ds:schemaRefs/>
</ds:datastoreItem>
</file>

<file path=customXml/itemProps9.xml><?xml version="1.0" encoding="utf-8"?>
<ds:datastoreItem xmlns:ds="http://schemas.openxmlformats.org/officeDocument/2006/customXml" ds:itemID="{4CCCE181-4A74-4C2B-B667-74B6294D7D7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Excel Table</vt:lpstr>
      <vt:lpstr>Calculated Column</vt:lpstr>
      <vt:lpstr>SUMIF</vt:lpstr>
      <vt:lpstr>SUMIFS</vt:lpstr>
      <vt:lpstr>COUNTIF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Surface</dc:creator>
  <cp:lastModifiedBy>Default User</cp:lastModifiedBy>
  <dcterms:created xsi:type="dcterms:W3CDTF">2021-11-21T09:38:14Z</dcterms:created>
  <dcterms:modified xsi:type="dcterms:W3CDTF">2021-12-21T11:33:06Z</dcterms:modified>
</cp:coreProperties>
</file>