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dbcef3c8c84f62/Desktop/mithun/25/"/>
    </mc:Choice>
  </mc:AlternateContent>
  <xr:revisionPtr revIDLastSave="260" documentId="13_ncr:1_{D4AE8F0A-5F57-4843-8047-7F0BFD5FF415}" xr6:coauthVersionLast="47" xr6:coauthVersionMax="47" xr10:uidLastSave="{B95F50D0-CA5C-4E6F-AAED-602A0E995402}"/>
  <bookViews>
    <workbookView xWindow="-120" yWindow="-120" windowWidth="20730" windowHeight="11160" firstSheet="3" activeTab="7" xr2:uid="{00000000-000D-0000-FFFF-FFFF00000000}"/>
  </bookViews>
  <sheets>
    <sheet name="SUMIFS Function" sheetId="1" r:id="rId1"/>
    <sheet name="SUMIFS &amp; TODAY Function" sheetId="21" r:id="rId2"/>
    <sheet name="Another Criteria" sheetId="22" r:id="rId3"/>
    <sheet name="SUMIFS &amp; DATE Function" sheetId="23" r:id="rId4"/>
    <sheet name="Specific Year" sheetId="24" r:id="rId5"/>
    <sheet name="Specific Month" sheetId="25" r:id="rId6"/>
    <sheet name="Sheet1" sheetId="26" r:id="rId7"/>
    <sheet name="Another Sheet" sheetId="2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5" l="1"/>
  <c r="C6" i="28"/>
  <c r="C15" i="25"/>
  <c r="L7" i="25"/>
  <c r="C16" i="24"/>
  <c r="C16" i="23"/>
  <c r="C16" i="22"/>
  <c r="C16" i="1"/>
  <c r="C14" i="21"/>
</calcChain>
</file>

<file path=xl/sharedStrings.xml><?xml version="1.0" encoding="utf-8"?>
<sst xmlns="http://schemas.openxmlformats.org/spreadsheetml/2006/main" count="204" uniqueCount="22">
  <si>
    <t>Date</t>
  </si>
  <si>
    <t>Month</t>
  </si>
  <si>
    <t>Try Yourself</t>
  </si>
  <si>
    <t>Salesperson</t>
  </si>
  <si>
    <t>Sales</t>
  </si>
  <si>
    <t>Jack</t>
  </si>
  <si>
    <t>Sam</t>
  </si>
  <si>
    <t>Anne</t>
  </si>
  <si>
    <t>Ron</t>
  </si>
  <si>
    <t>Bob</t>
  </si>
  <si>
    <t>Bill</t>
  </si>
  <si>
    <t>Start Date</t>
  </si>
  <si>
    <t>End Date</t>
  </si>
  <si>
    <t>Sum</t>
  </si>
  <si>
    <t>Use of SUMIFS Function</t>
  </si>
  <si>
    <t>Use of SUMIFS &amp; TODAY Functions</t>
  </si>
  <si>
    <t>31/12/2021</t>
  </si>
  <si>
    <t>Use of SUMIFS with Another Sheet</t>
  </si>
  <si>
    <t>Use of SUMIFS with Another Criteria</t>
  </si>
  <si>
    <t>Use of SUMIFS &amp; DATE Functions</t>
  </si>
  <si>
    <t>Use of SUMIFS &amp; DATE Functions for a Year</t>
  </si>
  <si>
    <t>Use of SUMIFS &amp; EOMONTH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</si>
</sst>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/d/yy;@"/>
    <numFmt numFmtId="166" formatCode="mmmm"/>
    <numFmt numFmtId="167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2" applyNumberFormat="0" applyAlignment="0" applyProtection="0"/>
    <xf numFmtId="0" fontId="4" fillId="0" borderId="1" applyNumberFormat="0" applyFill="0" applyAlignment="0" applyProtection="0"/>
    <xf numFmtId="0" fontId="1" fillId="4" borderId="4" applyNumberFormat="0" applyFont="0" applyAlignment="0" applyProtection="0"/>
  </cellStyleXfs>
  <cellXfs count="20">
    <xf numFmtId="0" fontId="0" fillId="0" borderId="0" xfId="0"/>
    <xf numFmtId="0" fontId="3" fillId="3" borderId="3" xfId="2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1" applyNumberFormat="1" applyFont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0" fillId="0" borderId="3" xfId="0" applyBorder="1"/>
    <xf numFmtId="1" fontId="0" fillId="0" borderId="3" xfId="1" applyNumberFormat="1" applyFont="1" applyBorder="1" applyAlignment="1">
      <alignment horizontal="center" vertical="center"/>
    </xf>
    <xf numFmtId="0" fontId="5" fillId="4" borderId="3" xfId="4" applyFont="1" applyBorder="1" applyAlignment="1">
      <alignment horizontal="center" vertical="center"/>
    </xf>
    <xf numFmtId="0" fontId="6" fillId="4" borderId="3" xfId="4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6" fontId="0" fillId="0" borderId="3" xfId="1" applyNumberFormat="1" applyFont="1" applyFill="1" applyBorder="1" applyAlignment="1">
      <alignment horizontal="center" vertical="center"/>
    </xf>
    <xf numFmtId="0" fontId="4" fillId="2" borderId="1" xfId="3" applyFill="1" applyAlignment="1">
      <alignment horizontal="center" vertical="center"/>
    </xf>
    <xf numFmtId="0" fontId="4" fillId="2" borderId="1" xfId="3" applyFill="1" applyAlignment="1">
      <alignment horizontal="center"/>
    </xf>
    <xf numFmtId="14" fontId="0" fillId="0" borderId="0" xfId="0" applyNumberFormat="1"/>
    <xf numFmtId="166" fontId="0" fillId="0" borderId="3" xfId="0" applyNumberForma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</cellXfs>
  <cellStyles count="5">
    <cellStyle name="Currency" xfId="1" builtinId="4"/>
    <cellStyle name="Heading 2" xfId="3" builtinId="17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"/>
  <sheetViews>
    <sheetView showGridLines="0" workbookViewId="0">
      <selection activeCell="F20" sqref="F20"/>
    </sheetView>
  </sheetViews>
  <sheetFormatPr defaultRowHeight="20.100000000000001" customHeight="1" x14ac:dyDescent="0.25"/>
  <cols>
    <col min="1" max="1" width="4.28515625" customWidth="1"/>
    <col min="2" max="4" width="12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15" t="s">
        <v>14</v>
      </c>
      <c r="C2" s="15"/>
      <c r="D2" s="15"/>
      <c r="G2" s="15" t="s">
        <v>2</v>
      </c>
      <c r="H2" s="15"/>
      <c r="I2" s="15"/>
    </row>
    <row r="3" spans="2:9" ht="20.100000000000001" customHeight="1" thickTop="1" x14ac:dyDescent="0.25"/>
    <row r="4" spans="2:9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9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</row>
    <row r="6" spans="2:9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</row>
    <row r="7" spans="2:9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</row>
    <row r="8" spans="2:9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9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9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9" ht="19.5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9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  <row r="14" spans="2:9" ht="20.100000000000001" customHeight="1" x14ac:dyDescent="0.25">
      <c r="B14" s="9" t="s">
        <v>11</v>
      </c>
      <c r="C14" s="10">
        <v>43840</v>
      </c>
      <c r="G14" s="9" t="s">
        <v>11</v>
      </c>
      <c r="H14" s="10">
        <v>43840</v>
      </c>
    </row>
    <row r="15" spans="2:9" ht="20.100000000000001" customHeight="1" x14ac:dyDescent="0.25">
      <c r="B15" s="9" t="s">
        <v>12</v>
      </c>
      <c r="C15" s="11">
        <v>44479</v>
      </c>
      <c r="G15" s="9" t="s">
        <v>12</v>
      </c>
      <c r="H15" s="11">
        <v>44479</v>
      </c>
    </row>
    <row r="16" spans="2:9" ht="20.100000000000001" customHeight="1" x14ac:dyDescent="0.25">
      <c r="B16" s="8" t="s">
        <v>13</v>
      </c>
      <c r="C16" s="19">
        <f>SUMIFS(D5:D12,C5:C12,"&gt;"&amp;C14,C5:C12,"&lt;"&amp;C15)</f>
        <v>30870</v>
      </c>
      <c r="G16" s="8" t="s">
        <v>13</v>
      </c>
      <c r="H16" s="6"/>
    </row>
    <row r="17" ht="48.7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E311-2058-403A-BE62-B5BAEE7DE721}">
  <dimension ref="B2:K15"/>
  <sheetViews>
    <sheetView showGridLines="0" workbookViewId="0">
      <selection activeCell="K10" sqref="K5:K10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11" ht="20.100000000000001" customHeight="1" thickBot="1" x14ac:dyDescent="0.3">
      <c r="B2" s="15" t="s">
        <v>15</v>
      </c>
      <c r="C2" s="15"/>
      <c r="D2" s="15"/>
      <c r="G2" s="15" t="s">
        <v>2</v>
      </c>
      <c r="H2" s="15"/>
      <c r="I2" s="15"/>
    </row>
    <row r="3" spans="2:11" ht="20.100000000000001" customHeight="1" thickTop="1" x14ac:dyDescent="0.25"/>
    <row r="4" spans="2:11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11" ht="20.100000000000001" customHeight="1" x14ac:dyDescent="0.25">
      <c r="B5" s="2" t="s">
        <v>5</v>
      </c>
      <c r="C5" s="3">
        <v>44454</v>
      </c>
      <c r="D5" s="5">
        <v>3761</v>
      </c>
      <c r="G5" s="2" t="s">
        <v>5</v>
      </c>
      <c r="H5" s="3">
        <v>44454</v>
      </c>
      <c r="I5" s="5">
        <v>3761</v>
      </c>
    </row>
    <row r="6" spans="2:11" ht="20.100000000000001" customHeight="1" x14ac:dyDescent="0.25">
      <c r="B6" s="2" t="s">
        <v>6</v>
      </c>
      <c r="C6" s="3">
        <v>44481</v>
      </c>
      <c r="D6" s="5">
        <v>2675</v>
      </c>
      <c r="G6" s="2" t="s">
        <v>6</v>
      </c>
      <c r="H6" s="3">
        <v>44481</v>
      </c>
      <c r="I6" s="5">
        <v>2675</v>
      </c>
    </row>
    <row r="7" spans="2:11" ht="20.100000000000001" customHeight="1" x14ac:dyDescent="0.25">
      <c r="B7" s="2" t="s">
        <v>7</v>
      </c>
      <c r="C7" s="3">
        <v>44527</v>
      </c>
      <c r="D7" s="5">
        <v>7267</v>
      </c>
      <c r="G7" s="2" t="s">
        <v>7</v>
      </c>
      <c r="H7" s="3">
        <v>44527</v>
      </c>
      <c r="I7" s="5">
        <v>7267</v>
      </c>
      <c r="K7" s="17"/>
    </row>
    <row r="8" spans="2:11" ht="20.100000000000001" customHeight="1" x14ac:dyDescent="0.25">
      <c r="B8" s="2" t="s">
        <v>8</v>
      </c>
      <c r="C8" s="3">
        <v>44528</v>
      </c>
      <c r="D8" s="5">
        <v>8538</v>
      </c>
      <c r="G8" s="2" t="s">
        <v>8</v>
      </c>
      <c r="H8" s="3">
        <v>44528</v>
      </c>
      <c r="I8" s="5">
        <v>8538</v>
      </c>
    </row>
    <row r="9" spans="2:11" ht="20.100000000000001" customHeight="1" x14ac:dyDescent="0.25">
      <c r="B9" s="2" t="s">
        <v>9</v>
      </c>
      <c r="C9" s="3">
        <v>44531</v>
      </c>
      <c r="D9" s="5">
        <v>1064</v>
      </c>
      <c r="G9" s="2" t="s">
        <v>9</v>
      </c>
      <c r="H9" s="3">
        <v>44531</v>
      </c>
      <c r="I9" s="5">
        <v>1064</v>
      </c>
    </row>
    <row r="10" spans="2:11" ht="20.100000000000001" customHeight="1" x14ac:dyDescent="0.25">
      <c r="B10" s="2" t="s">
        <v>10</v>
      </c>
      <c r="C10" s="3">
        <v>44532</v>
      </c>
      <c r="D10" s="5">
        <v>2783</v>
      </c>
      <c r="G10" s="2" t="s">
        <v>10</v>
      </c>
      <c r="H10" s="3">
        <v>44532</v>
      </c>
      <c r="I10" s="5">
        <v>2783</v>
      </c>
    </row>
    <row r="11" spans="2:11" ht="20.100000000000001" customHeight="1" x14ac:dyDescent="0.25">
      <c r="B11" s="2" t="s">
        <v>9</v>
      </c>
      <c r="C11" s="3">
        <v>44533</v>
      </c>
      <c r="D11" s="5">
        <v>4782</v>
      </c>
      <c r="G11" s="2" t="s">
        <v>9</v>
      </c>
      <c r="H11" s="3">
        <v>44533</v>
      </c>
      <c r="I11" s="5">
        <v>4782</v>
      </c>
    </row>
    <row r="12" spans="2:11" ht="20.100000000000001" customHeight="1" x14ac:dyDescent="0.25">
      <c r="B12" s="2" t="s">
        <v>6</v>
      </c>
      <c r="C12" s="4">
        <v>44553</v>
      </c>
      <c r="D12" s="5">
        <v>5138</v>
      </c>
      <c r="G12" s="2" t="s">
        <v>6</v>
      </c>
      <c r="H12" s="4">
        <v>44553</v>
      </c>
      <c r="I12" s="5">
        <v>5138</v>
      </c>
    </row>
    <row r="14" spans="2:11" ht="20.100000000000001" customHeight="1" x14ac:dyDescent="0.25">
      <c r="B14" s="8" t="s">
        <v>13</v>
      </c>
      <c r="C14" s="19">
        <f ca="1">SUMIFS(D5:D12,C5:C12,"&lt;"&amp;TODAY(),C5:C12,"&gt;"&amp;TODAY()-5)</f>
        <v>15805</v>
      </c>
      <c r="G14" s="8" t="s">
        <v>13</v>
      </c>
      <c r="H14" s="6"/>
    </row>
    <row r="15" spans="2:11" ht="73.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187F-C67B-470A-88AA-6FF105898902}">
  <dimension ref="B2:I17"/>
  <sheetViews>
    <sheetView showGridLines="0" workbookViewId="0">
      <selection activeCell="F24" sqref="F24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15" t="s">
        <v>18</v>
      </c>
      <c r="C2" s="15"/>
      <c r="D2" s="15"/>
      <c r="G2" s="15" t="s">
        <v>2</v>
      </c>
      <c r="H2" s="15"/>
      <c r="I2" s="15"/>
    </row>
    <row r="3" spans="2:9" ht="20.100000000000001" customHeight="1" thickTop="1" x14ac:dyDescent="0.25"/>
    <row r="4" spans="2:9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9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</row>
    <row r="6" spans="2:9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</row>
    <row r="7" spans="2:9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</row>
    <row r="8" spans="2:9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9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9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9" ht="20.100000000000001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9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  <row r="14" spans="2:9" ht="20.100000000000001" customHeight="1" x14ac:dyDescent="0.25">
      <c r="B14" s="9" t="s">
        <v>11</v>
      </c>
      <c r="C14" s="10">
        <v>43840</v>
      </c>
      <c r="D14" s="12"/>
      <c r="E14" s="12"/>
      <c r="F14" s="12"/>
      <c r="G14" s="9" t="s">
        <v>11</v>
      </c>
      <c r="H14" s="10">
        <v>43840</v>
      </c>
    </row>
    <row r="15" spans="2:9" ht="20.100000000000001" customHeight="1" x14ac:dyDescent="0.25">
      <c r="B15" s="9" t="s">
        <v>12</v>
      </c>
      <c r="C15" s="11">
        <v>44479</v>
      </c>
      <c r="D15" s="12"/>
      <c r="E15" s="12"/>
      <c r="F15" s="12"/>
      <c r="G15" s="9" t="s">
        <v>12</v>
      </c>
      <c r="H15" s="11">
        <v>44479</v>
      </c>
    </row>
    <row r="16" spans="2:9" ht="20.100000000000001" customHeight="1" x14ac:dyDescent="0.25">
      <c r="B16" s="8" t="s">
        <v>13</v>
      </c>
      <c r="C16" s="19">
        <f>SUMIFS(D5:D12,C5:C12,"&gt;"&amp;C14,C5:C12,"&lt;"&amp;C15,B5:B12,"*Bob*")</f>
        <v>5846</v>
      </c>
      <c r="G16" s="8" t="s">
        <v>13</v>
      </c>
      <c r="H16" s="6"/>
    </row>
    <row r="17" ht="72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269F-38FB-416F-8CE2-5A8D4CB540DA}">
  <dimension ref="B2:L17"/>
  <sheetViews>
    <sheetView showGridLines="0" workbookViewId="0">
      <selection activeCell="F23" sqref="F23"/>
    </sheetView>
  </sheetViews>
  <sheetFormatPr defaultRowHeight="20.100000000000001" customHeight="1" x14ac:dyDescent="0.25"/>
  <cols>
    <col min="1" max="1" width="4.28515625" customWidth="1"/>
    <col min="2" max="4" width="12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2" max="12" width="10.7109375" bestFit="1" customWidth="1"/>
    <col min="13" max="13" width="10.28515625" bestFit="1" customWidth="1"/>
  </cols>
  <sheetData>
    <row r="2" spans="2:12" ht="20.100000000000001" customHeight="1" thickBot="1" x14ac:dyDescent="0.3">
      <c r="B2" s="15" t="s">
        <v>19</v>
      </c>
      <c r="C2" s="15"/>
      <c r="D2" s="15"/>
      <c r="G2" s="15" t="s">
        <v>2</v>
      </c>
      <c r="H2" s="15"/>
      <c r="I2" s="15"/>
    </row>
    <row r="3" spans="2:12" ht="20.100000000000001" customHeight="1" thickTop="1" x14ac:dyDescent="0.25"/>
    <row r="4" spans="2:12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  <c r="L4" s="17"/>
    </row>
    <row r="5" spans="2:12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</row>
    <row r="6" spans="2:12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  <c r="L6" s="17"/>
    </row>
    <row r="7" spans="2:12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</row>
    <row r="8" spans="2:12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12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12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12" ht="20.100000000000001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12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  <row r="14" spans="2:12" ht="20.100000000000001" customHeight="1" x14ac:dyDescent="0.25">
      <c r="B14" s="9" t="s">
        <v>11</v>
      </c>
      <c r="C14" s="10">
        <v>43840</v>
      </c>
      <c r="D14" s="12"/>
      <c r="E14" s="12"/>
      <c r="F14" s="12"/>
      <c r="G14" s="9" t="s">
        <v>11</v>
      </c>
      <c r="H14" s="10">
        <v>43840</v>
      </c>
    </row>
    <row r="15" spans="2:12" ht="20.100000000000001" customHeight="1" x14ac:dyDescent="0.25">
      <c r="B15" s="9" t="s">
        <v>12</v>
      </c>
      <c r="C15" s="11">
        <v>44114</v>
      </c>
      <c r="D15" s="12"/>
      <c r="E15" s="12"/>
      <c r="F15" s="12"/>
      <c r="G15" s="9" t="s">
        <v>12</v>
      </c>
      <c r="H15" s="11">
        <v>44114</v>
      </c>
    </row>
    <row r="16" spans="2:12" ht="20.100000000000001" customHeight="1" x14ac:dyDescent="0.25">
      <c r="B16" s="8" t="s">
        <v>13</v>
      </c>
      <c r="C16" s="19">
        <f>SUMIFS(D5:D12,C5:C12,"&gt;"&amp;DATE(2020,1,10),C5:C12,"&lt;"&amp;DATE(2020,10,10))</f>
        <v>22241</v>
      </c>
      <c r="D16" s="12"/>
      <c r="E16" s="12"/>
      <c r="F16" s="12"/>
      <c r="G16" s="8" t="s">
        <v>13</v>
      </c>
      <c r="H16" s="13"/>
    </row>
    <row r="17" ht="71.2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425F-0B61-47B3-80C6-78E4AF8F9C69}">
  <dimension ref="B2:I17"/>
  <sheetViews>
    <sheetView showGridLines="0" workbookViewId="0">
      <selection activeCell="J23" sqref="J23"/>
    </sheetView>
  </sheetViews>
  <sheetFormatPr defaultRowHeight="20.100000000000001" customHeight="1" x14ac:dyDescent="0.25"/>
  <cols>
    <col min="1" max="1" width="4.28515625" customWidth="1"/>
    <col min="2" max="4" width="17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15" t="s">
        <v>20</v>
      </c>
      <c r="C2" s="15"/>
      <c r="D2" s="15"/>
      <c r="G2" s="15" t="s">
        <v>2</v>
      </c>
      <c r="H2" s="15"/>
      <c r="I2" s="15"/>
    </row>
    <row r="3" spans="2:9" ht="20.100000000000001" customHeight="1" thickTop="1" x14ac:dyDescent="0.25"/>
    <row r="4" spans="2:9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9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</row>
    <row r="6" spans="2:9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</row>
    <row r="7" spans="2:9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</row>
    <row r="8" spans="2:9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9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9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9" ht="20.100000000000001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9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  <row r="14" spans="2:9" ht="20.100000000000001" customHeight="1" x14ac:dyDescent="0.25">
      <c r="B14" s="9" t="s">
        <v>11</v>
      </c>
      <c r="C14" s="10">
        <v>44197</v>
      </c>
      <c r="D14" s="12"/>
      <c r="E14" s="12"/>
      <c r="F14" s="12"/>
      <c r="G14" s="9" t="s">
        <v>11</v>
      </c>
      <c r="H14" s="10">
        <v>44197</v>
      </c>
    </row>
    <row r="15" spans="2:9" ht="20.100000000000001" customHeight="1" x14ac:dyDescent="0.25">
      <c r="B15" s="9" t="s">
        <v>12</v>
      </c>
      <c r="C15" s="11" t="s">
        <v>16</v>
      </c>
      <c r="D15" s="12"/>
      <c r="E15" s="12"/>
      <c r="F15" s="12"/>
      <c r="G15" s="9" t="s">
        <v>12</v>
      </c>
      <c r="H15" s="11" t="s">
        <v>16</v>
      </c>
    </row>
    <row r="16" spans="2:9" ht="20.100000000000001" customHeight="1" x14ac:dyDescent="0.25">
      <c r="B16" s="8" t="s">
        <v>13</v>
      </c>
      <c r="C16" s="19">
        <f>SUMIFS(D5:D12,C5:C12,"&gt;"&amp;DATE(2021,1,1),C5:C12,"&lt;"&amp;DATE(2021,12,31))</f>
        <v>13767</v>
      </c>
      <c r="D16" s="12"/>
      <c r="E16" s="12"/>
      <c r="F16" s="12"/>
      <c r="G16" s="8" t="s">
        <v>13</v>
      </c>
      <c r="H16" s="13"/>
    </row>
    <row r="17" ht="58.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6848-82CE-4973-AEC0-35AA8E1E7D4E}">
  <dimension ref="B2:L16"/>
  <sheetViews>
    <sheetView showGridLines="0" workbookViewId="0">
      <selection activeCell="H19" sqref="H19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12" ht="20.100000000000001" customHeight="1" thickBot="1" x14ac:dyDescent="0.3">
      <c r="B2" s="15" t="s">
        <v>21</v>
      </c>
      <c r="C2" s="15"/>
      <c r="D2" s="15"/>
      <c r="G2" s="15" t="s">
        <v>2</v>
      </c>
      <c r="H2" s="15"/>
      <c r="I2" s="15"/>
    </row>
    <row r="3" spans="2:12" ht="20.100000000000001" customHeight="1" thickTop="1" x14ac:dyDescent="0.25"/>
    <row r="4" spans="2:12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12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  <c r="L5">
        <f>EOMONTH(C14,0)</f>
        <v>43921</v>
      </c>
    </row>
    <row r="6" spans="2:12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</row>
    <row r="7" spans="2:12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  <c r="L7">
        <f>SUMIFS(D5:D12,C5:C12,"&gt;="&amp;C14,C5:C12,"&lt;="&amp;EOMONTH(C14,0))</f>
        <v>18480</v>
      </c>
    </row>
    <row r="8" spans="2:12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12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12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12" ht="20.100000000000001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12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  <row r="14" spans="2:12" ht="20.100000000000001" customHeight="1" x14ac:dyDescent="0.25">
      <c r="B14" s="9" t="s">
        <v>1</v>
      </c>
      <c r="C14" s="18">
        <v>43891</v>
      </c>
      <c r="D14" s="12"/>
      <c r="E14" s="12"/>
      <c r="G14" s="9" t="s">
        <v>1</v>
      </c>
      <c r="H14" s="14">
        <v>43891</v>
      </c>
    </row>
    <row r="15" spans="2:12" ht="20.100000000000001" customHeight="1" x14ac:dyDescent="0.25">
      <c r="B15" s="8" t="s">
        <v>13</v>
      </c>
      <c r="C15" s="19">
        <f>SUMIFS(D5:D12,C5:C12,"&gt;="&amp;C14,C5:C12,"&lt;="&amp;EOMONTH(C14,0))</f>
        <v>18480</v>
      </c>
      <c r="D15" s="12"/>
      <c r="E15" s="12"/>
      <c r="G15" s="8" t="s">
        <v>13</v>
      </c>
      <c r="H15" s="7"/>
    </row>
    <row r="16" spans="2:12" ht="84.75" customHeight="1" x14ac:dyDescent="0.25">
      <c r="D16" s="12"/>
      <c r="E16" s="12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7039-41F3-4592-AD3E-7F2B4551B591}">
  <dimension ref="B2:I12"/>
  <sheetViews>
    <sheetView showGridLines="0" workbookViewId="0">
      <selection activeCell="L10" sqref="L10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15" t="s">
        <v>17</v>
      </c>
      <c r="C2" s="15"/>
      <c r="D2" s="15"/>
      <c r="G2" s="15" t="s">
        <v>2</v>
      </c>
      <c r="H2" s="15"/>
      <c r="I2" s="15"/>
    </row>
    <row r="3" spans="2:9" ht="20.100000000000001" customHeight="1" thickTop="1" x14ac:dyDescent="0.25"/>
    <row r="4" spans="2:9" ht="20.100000000000001" customHeight="1" x14ac:dyDescent="0.25">
      <c r="B4" s="1" t="s">
        <v>3</v>
      </c>
      <c r="C4" s="1" t="s">
        <v>0</v>
      </c>
      <c r="D4" s="1" t="s">
        <v>4</v>
      </c>
      <c r="G4" s="1" t="s">
        <v>3</v>
      </c>
      <c r="H4" s="1" t="s">
        <v>0</v>
      </c>
      <c r="I4" s="1" t="s">
        <v>4</v>
      </c>
    </row>
    <row r="5" spans="2:9" ht="20.100000000000001" customHeight="1" x14ac:dyDescent="0.25">
      <c r="B5" s="2" t="s">
        <v>5</v>
      </c>
      <c r="C5" s="3">
        <v>43845</v>
      </c>
      <c r="D5" s="5">
        <v>3761</v>
      </c>
      <c r="G5" s="2" t="s">
        <v>5</v>
      </c>
      <c r="H5" s="3">
        <v>43845</v>
      </c>
      <c r="I5" s="5">
        <v>3761</v>
      </c>
    </row>
    <row r="6" spans="2:9" ht="20.100000000000001" customHeight="1" x14ac:dyDescent="0.25">
      <c r="B6" s="2" t="s">
        <v>6</v>
      </c>
      <c r="C6" s="3">
        <v>43902</v>
      </c>
      <c r="D6" s="5">
        <v>2675</v>
      </c>
      <c r="G6" s="2" t="s">
        <v>6</v>
      </c>
      <c r="H6" s="3">
        <v>43902</v>
      </c>
      <c r="I6" s="5">
        <v>2675</v>
      </c>
    </row>
    <row r="7" spans="2:9" ht="20.100000000000001" customHeight="1" x14ac:dyDescent="0.25">
      <c r="B7" s="2" t="s">
        <v>7</v>
      </c>
      <c r="C7" s="3">
        <v>43910</v>
      </c>
      <c r="D7" s="5">
        <v>7267</v>
      </c>
      <c r="G7" s="2" t="s">
        <v>7</v>
      </c>
      <c r="H7" s="3">
        <v>43910</v>
      </c>
      <c r="I7" s="5">
        <v>7267</v>
      </c>
    </row>
    <row r="8" spans="2:9" ht="20.100000000000001" customHeight="1" x14ac:dyDescent="0.25">
      <c r="B8" s="2" t="s">
        <v>8</v>
      </c>
      <c r="C8" s="3">
        <v>43912</v>
      </c>
      <c r="D8" s="5">
        <v>8538</v>
      </c>
      <c r="G8" s="2" t="s">
        <v>8</v>
      </c>
      <c r="H8" s="3">
        <v>43912</v>
      </c>
      <c r="I8" s="5">
        <v>8538</v>
      </c>
    </row>
    <row r="9" spans="2:9" ht="20.100000000000001" customHeight="1" x14ac:dyDescent="0.25">
      <c r="B9" s="2" t="s">
        <v>9</v>
      </c>
      <c r="C9" s="3">
        <v>44390</v>
      </c>
      <c r="D9" s="5">
        <v>1064</v>
      </c>
      <c r="G9" s="2" t="s">
        <v>9</v>
      </c>
      <c r="H9" s="3">
        <v>44390</v>
      </c>
      <c r="I9" s="5">
        <v>1064</v>
      </c>
    </row>
    <row r="10" spans="2:9" ht="20.100000000000001" customHeight="1" x14ac:dyDescent="0.25">
      <c r="B10" s="2" t="s">
        <v>10</v>
      </c>
      <c r="C10" s="3">
        <v>44456</v>
      </c>
      <c r="D10" s="5">
        <v>2783</v>
      </c>
      <c r="G10" s="2" t="s">
        <v>10</v>
      </c>
      <c r="H10" s="3">
        <v>44456</v>
      </c>
      <c r="I10" s="5">
        <v>2783</v>
      </c>
    </row>
    <row r="11" spans="2:9" ht="20.100000000000001" customHeight="1" x14ac:dyDescent="0.25">
      <c r="B11" s="2" t="s">
        <v>9</v>
      </c>
      <c r="C11" s="3">
        <v>44464</v>
      </c>
      <c r="D11" s="5">
        <v>4782</v>
      </c>
      <c r="G11" s="2" t="s">
        <v>9</v>
      </c>
      <c r="H11" s="3">
        <v>44464</v>
      </c>
      <c r="I11" s="5">
        <v>4782</v>
      </c>
    </row>
    <row r="12" spans="2:9" ht="20.100000000000001" customHeight="1" x14ac:dyDescent="0.25">
      <c r="B12" s="2" t="s">
        <v>6</v>
      </c>
      <c r="C12" s="4">
        <v>44492</v>
      </c>
      <c r="D12" s="5">
        <v>5138</v>
      </c>
      <c r="G12" s="2" t="s">
        <v>6</v>
      </c>
      <c r="H12" s="4">
        <v>44492</v>
      </c>
      <c r="I12" s="5">
        <v>5138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D351-DB70-4EB7-AAA7-75262823CE83}">
  <dimension ref="B2:C7"/>
  <sheetViews>
    <sheetView showGridLines="0" tabSelected="1" workbookViewId="0">
      <selection activeCell="I12" sqref="I12"/>
    </sheetView>
  </sheetViews>
  <sheetFormatPr defaultRowHeight="20.100000000000001" customHeight="1" x14ac:dyDescent="0.25"/>
  <cols>
    <col min="1" max="1" width="4.28515625" customWidth="1"/>
    <col min="2" max="3" width="20.7109375" customWidth="1"/>
    <col min="4" max="4" width="23.7109375" customWidth="1"/>
    <col min="5" max="5" width="18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3" ht="20.100000000000001" customHeight="1" thickBot="1" x14ac:dyDescent="0.35">
      <c r="B2" s="16" t="s">
        <v>17</v>
      </c>
      <c r="C2" s="16"/>
    </row>
    <row r="3" spans="2:3" ht="20.100000000000001" customHeight="1" thickTop="1" x14ac:dyDescent="0.25"/>
    <row r="4" spans="2:3" ht="20.100000000000001" customHeight="1" x14ac:dyDescent="0.25">
      <c r="B4" s="9" t="s">
        <v>11</v>
      </c>
      <c r="C4" s="10">
        <v>43840</v>
      </c>
    </row>
    <row r="5" spans="2:3" ht="20.100000000000001" customHeight="1" x14ac:dyDescent="0.25">
      <c r="B5" s="9" t="s">
        <v>12</v>
      </c>
      <c r="C5" s="11">
        <v>44479</v>
      </c>
    </row>
    <row r="6" spans="2:3" ht="20.100000000000001" customHeight="1" x14ac:dyDescent="0.25">
      <c r="B6" s="8" t="s">
        <v>13</v>
      </c>
      <c r="C6" s="19">
        <f>SUMIFS(Sheet1!D5:D12,Sheet1!C5:C12,"&gt;"&amp;C4,Sheet1!C5:C12,"&lt;"&amp;C5)</f>
        <v>30870</v>
      </c>
    </row>
    <row r="7" spans="2:3" ht="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  I D < / s t r i n g > < / k e y > < v a l u e > < i n t > 8 8 < / i n t > < / v a l u e > < / i t e m > < i t e m > < k e y > < s t r i n g > D a t e < / s t r i n g > < / k e y > < v a l u e > < i n t > 1 5 4 < / i n t > < / v a l u e > < / i t e m > < i t e m > < k e y > < s t r i n g > M o n t h < / s t r i n g > < / k e y > < v a l u e > < i n t > 1 1 9 < / i n t > < / v a l u e > < / i t e m > < / C o l u m n W i d t h s > < C o l u m n D i s p l a y I n d e x > < i t e m > < k e y > < s t r i n g > O r d e r   I D 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 M o n t h 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D a t a M a s h u p   x m l n s = " h t t p : / / s c h e m a s . m i c r o s o f t . c o m / D a t a M a s h u p " > A A A A A B M D A A B Q S w M E F A A C A A g A u I Z 8 U x + j v I W j A A A A 9 Q A A A B I A H A B D b 2 5 m a W c v U G F j a 2 F n Z S 5 4 b W w g o h g A K K A U A A A A A A A A A A A A A A A A A A A A A A A A A A A A h Y 9 B D o I w F E S v Q r q n R Y w G y a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V R B f L c R K w q Y N M 4 5 e H I 3 v S n x L W f W 3 7 T n G F / i 4 H N k V g 7 w v 8 A V B L A w Q U A A I A C A C 4 h n x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I Z 8 U y i K R 7 g O A A A A E Q A A A B M A H A B G b 3 J t d W x h c y 9 T Z W N 0 a W 9 u M S 5 t I K I Y A C i g F A A A A A A A A A A A A A A A A A A A A A A A A A A A A C t O T S 7 J z M 9 T C I b Q h t Y A U E s B A i 0 A F A A C A A g A u I Z 8 U x + j v I W j A A A A 9 Q A A A B I A A A A A A A A A A A A A A A A A A A A A A E N v b m Z p Z y 9 Q Y W N r Y W d l L n h t b F B L A Q I t A B Q A A g A I A L i G f F M P y u m r p A A A A O k A A A A T A A A A A A A A A A A A A A A A A O 8 A A A B b Q 2 9 u d G V u d F 9 U e X B l c 1 0 u e G 1 s U E s B A i 0 A F A A C A A g A u I Z 8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5 0 B V o g L L N E n m S U n Q 1 m H G A A A A A A A g A A A A A A E G Y A A A A B A A A g A A A A w i p D p n + P D D A 5 R U o l R E y o k y O G 2 b e c r p Q n 8 x + w M M / v m M U A A A A A D o A A A A A C A A A g A A A A t 9 s 0 n m 1 6 E a 7 8 g W i 8 u t 8 7 d P l T w J e E C H u 3 m T 7 H M X V C z K 5 Q A A A A t 9 9 i H 4 D h Y R x b z H c Z r v M 7 h e D c / X 0 X T a v s J q 8 l 9 u 1 J T k b p k s 2 Y d t i 6 8 q Q H K Z n y G 1 r z H x D n W K Z B k T u Z U 3 Z 7 M q j h L 9 Y 2 D c i H x C 2 Q s C U U W T + X g O 1 A A A A A v 2 s b l e b C z k B 8 P o m + r x 1 O 6 3 a s h X q v + S j j R q 2 D 2 I K g C k o 2 2 M V x R H n v g M h 0 Q O N H O y 2 6 v e A 3 G g m e U F F H V y Z W p d z K y A = = < / D a t a M a s h u p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 2 0 2 1 - 1 1 - 2 8 T 2 1 : 4 9 : 5 6 . 8 2 7 2 6 4 + 0 6 : 0 0 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 C o l u m n s \ O r d e r   I D < / K e y > < / D i a g r a m O b j e c t K e y > < D i a g r a m O b j e c t K e y > < K e y > C o l u m n s \ D a t e 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Props1.xml><?xml version="1.0" encoding="utf-8"?>
<ds:datastoreItem xmlns:ds="http://schemas.openxmlformats.org/officeDocument/2006/customXml" ds:itemID="{1B2E6DBC-88B6-4D7D-8E8C-0D2859B4E833}">
  <ds:schemaRefs/>
</ds:datastoreItem>
</file>

<file path=customXml/itemProps10.xml><?xml version="1.0" encoding="utf-8"?>
<ds:datastoreItem xmlns:ds="http://schemas.openxmlformats.org/officeDocument/2006/customXml" ds:itemID="{4CCCE181-4A74-4C2B-B667-74B6294D7D7D}">
  <ds:schemaRefs/>
</ds:datastoreItem>
</file>

<file path=customXml/itemProps11.xml><?xml version="1.0" encoding="utf-8"?>
<ds:datastoreItem xmlns:ds="http://schemas.openxmlformats.org/officeDocument/2006/customXml" ds:itemID="{89CCBC2C-701C-4684-A3FC-0EB7C56FDD07}">
  <ds:schemaRefs/>
</ds:datastoreItem>
</file>

<file path=customXml/itemProps12.xml><?xml version="1.0" encoding="utf-8"?>
<ds:datastoreItem xmlns:ds="http://schemas.openxmlformats.org/officeDocument/2006/customXml" ds:itemID="{3EBA1CB8-B6B8-4F47-A9FB-C7D45D245A9A}">
  <ds:schemaRefs/>
</ds:datastoreItem>
</file>

<file path=customXml/itemProps13.xml><?xml version="1.0" encoding="utf-8"?>
<ds:datastoreItem xmlns:ds="http://schemas.openxmlformats.org/officeDocument/2006/customXml" ds:itemID="{AD235228-10E3-42D2-9C33-6204328DF826}">
  <ds:schemaRefs/>
</ds:datastoreItem>
</file>

<file path=customXml/itemProps14.xml><?xml version="1.0" encoding="utf-8"?>
<ds:datastoreItem xmlns:ds="http://schemas.openxmlformats.org/officeDocument/2006/customXml" ds:itemID="{AC6B3BD1-CC79-4163-BFBB-305FA280CC5A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54EBB7CB-C7FB-4385-80AA-7D72EE214E8C}">
  <ds:schemaRefs/>
</ds:datastoreItem>
</file>

<file path=customXml/itemProps16.xml><?xml version="1.0" encoding="utf-8"?>
<ds:datastoreItem xmlns:ds="http://schemas.openxmlformats.org/officeDocument/2006/customXml" ds:itemID="{01ADCE5E-49F1-4E3F-849F-F1291588C7B1}">
  <ds:schemaRefs/>
</ds:datastoreItem>
</file>

<file path=customXml/itemProps17.xml><?xml version="1.0" encoding="utf-8"?>
<ds:datastoreItem xmlns:ds="http://schemas.openxmlformats.org/officeDocument/2006/customXml" ds:itemID="{10118347-8109-4F6F-A7EF-387CCB415857}">
  <ds:schemaRefs/>
</ds:datastoreItem>
</file>

<file path=customXml/itemProps2.xml><?xml version="1.0" encoding="utf-8"?>
<ds:datastoreItem xmlns:ds="http://schemas.openxmlformats.org/officeDocument/2006/customXml" ds:itemID="{BD9F914B-7640-49E1-ADA5-E0F993118C09}">
  <ds:schemaRefs/>
</ds:datastoreItem>
</file>

<file path=customXml/itemProps3.xml><?xml version="1.0" encoding="utf-8"?>
<ds:datastoreItem xmlns:ds="http://schemas.openxmlformats.org/officeDocument/2006/customXml" ds:itemID="{C602DF2F-1AFE-4E80-8B03-99EA320F3ABC}">
  <ds:schemaRefs/>
</ds:datastoreItem>
</file>

<file path=customXml/itemProps4.xml><?xml version="1.0" encoding="utf-8"?>
<ds:datastoreItem xmlns:ds="http://schemas.openxmlformats.org/officeDocument/2006/customXml" ds:itemID="{7491F2DD-931B-4097-9134-4C2102B67F93}">
  <ds:schemaRefs/>
</ds:datastoreItem>
</file>

<file path=customXml/itemProps5.xml><?xml version="1.0" encoding="utf-8"?>
<ds:datastoreItem xmlns:ds="http://schemas.openxmlformats.org/officeDocument/2006/customXml" ds:itemID="{C308239B-8A1F-40A6-BDAE-336DC2DEADDF}">
  <ds:schemaRefs/>
</ds:datastoreItem>
</file>

<file path=customXml/itemProps6.xml><?xml version="1.0" encoding="utf-8"?>
<ds:datastoreItem xmlns:ds="http://schemas.openxmlformats.org/officeDocument/2006/customXml" ds:itemID="{28B1B387-E28C-49F3-AC81-E07D46902348}">
  <ds:schemaRefs/>
</ds:datastoreItem>
</file>

<file path=customXml/itemProps7.xml><?xml version="1.0" encoding="utf-8"?>
<ds:datastoreItem xmlns:ds="http://schemas.openxmlformats.org/officeDocument/2006/customXml" ds:itemID="{A35378AC-4E60-4352-8F84-F11E946DBAAC}">
  <ds:schemaRefs/>
</ds:datastoreItem>
</file>

<file path=customXml/itemProps8.xml><?xml version="1.0" encoding="utf-8"?>
<ds:datastoreItem xmlns:ds="http://schemas.openxmlformats.org/officeDocument/2006/customXml" ds:itemID="{366955C7-F175-4377-BDF3-259AA908E754}">
  <ds:schemaRefs/>
</ds:datastoreItem>
</file>

<file path=customXml/itemProps9.xml><?xml version="1.0" encoding="utf-8"?>
<ds:datastoreItem xmlns:ds="http://schemas.openxmlformats.org/officeDocument/2006/customXml" ds:itemID="{CBD7E2C0-375E-4985-9747-C19402A7EC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SUMIFS Function</vt:lpstr>
      <vt:lpstr>SUMIFS &amp; TODAY Function</vt:lpstr>
      <vt:lpstr>Another Criteria</vt:lpstr>
      <vt:lpstr>SUMIFS &amp; DATE Function</vt:lpstr>
      <vt:lpstr>Specific Year</vt:lpstr>
      <vt:lpstr>Specific Month</vt:lpstr>
      <vt:lpstr>Sheet1</vt:lpstr>
      <vt:lpstr>Another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Md. Sourov Hossain Mithun</cp:lastModifiedBy>
  <dcterms:created xsi:type="dcterms:W3CDTF">2021-11-21T09:38:14Z</dcterms:created>
  <dcterms:modified xsi:type="dcterms:W3CDTF">2021-11-30T11:03:37Z</dcterms:modified>
</cp:coreProperties>
</file>