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ate1904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1B4AAD1-C054-44B4-BB41-C624D63773F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ate" sheetId="1" r:id="rId1"/>
    <sheet name="Time" sheetId="2" r:id="rId2"/>
    <sheet name="Hour,minute and Second" sheetId="3" r:id="rId3"/>
    <sheet name="date and time" sheetId="4" r:id="rId4"/>
    <sheet name="Past and Present" sheetId="5" r:id="rId5"/>
    <sheet name="Negative tim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6" l="1"/>
  <c r="C5" i="5"/>
  <c r="D5" i="4"/>
  <c r="F7" i="3"/>
  <c r="E6" i="3"/>
  <c r="D5" i="3"/>
  <c r="D7" i="2"/>
  <c r="D8" i="1"/>
  <c r="D7" i="1"/>
  <c r="D6" i="1"/>
  <c r="D5" i="1"/>
  <c r="D6" i="2"/>
  <c r="D5" i="2"/>
</calcChain>
</file>

<file path=xl/sharedStrings.xml><?xml version="1.0" encoding="utf-8"?>
<sst xmlns="http://schemas.openxmlformats.org/spreadsheetml/2006/main" count="51" uniqueCount="29">
  <si>
    <t>Difference</t>
  </si>
  <si>
    <t> Calculate Difference Between Two Dates and Times in Excel</t>
  </si>
  <si>
    <t>Project Name</t>
  </si>
  <si>
    <t>Starting Date</t>
  </si>
  <si>
    <t>Ending Date</t>
  </si>
  <si>
    <t>Navana Tower</t>
  </si>
  <si>
    <t>Hardson Bridge</t>
  </si>
  <si>
    <t>Neer Resort</t>
  </si>
  <si>
    <t>Nilachol Pool</t>
  </si>
  <si>
    <t>DAYS</t>
  </si>
  <si>
    <t>WEEKS</t>
  </si>
  <si>
    <t>MONTHS</t>
  </si>
  <si>
    <t>YEARS</t>
  </si>
  <si>
    <t>Employee Name</t>
  </si>
  <si>
    <t>Entry Time</t>
  </si>
  <si>
    <t>Exit Time</t>
  </si>
  <si>
    <t>Salman</t>
  </si>
  <si>
    <t>Muktadir</t>
  </si>
  <si>
    <t>Rajat</t>
  </si>
  <si>
    <t>HOURS</t>
  </si>
  <si>
    <t>MINUTES</t>
  </si>
  <si>
    <t>SECONDS</t>
  </si>
  <si>
    <t>Minutes</t>
  </si>
  <si>
    <t>Seconds</t>
  </si>
  <si>
    <t>Hours</t>
  </si>
  <si>
    <t>Start Time</t>
  </si>
  <si>
    <t>Time passed</t>
  </si>
  <si>
    <t>Time 1</t>
  </si>
  <si>
    <t>Time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</si>
</sst>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6" formatCode="[$-F400]h:mm:ss\ AM/PM"/>
    <numFmt numFmtId="167" formatCode="[$-409]m/d/yy\ h:mm\ AM/PM;@"/>
    <numFmt numFmtId="179" formatCode="0.0000"/>
    <numFmt numFmtId="180" formatCode="0.000"/>
    <numFmt numFmtId="181" formatCode="0.0"/>
    <numFmt numFmtId="183" formatCode="h:mm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14" fontId="0" fillId="0" borderId="0" xfId="0" applyNumberFormat="1"/>
    <xf numFmtId="166" fontId="0" fillId="0" borderId="0" xfId="0" applyNumberFormat="1"/>
    <xf numFmtId="20" fontId="0" fillId="0" borderId="0" xfId="0" applyNumberFormat="1"/>
    <xf numFmtId="167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179" fontId="0" fillId="0" borderId="0" xfId="0" applyNumberFormat="1"/>
    <xf numFmtId="180" fontId="0" fillId="0" borderId="0" xfId="0" applyNumberFormat="1"/>
    <xf numFmtId="2" fontId="0" fillId="0" borderId="0" xfId="0" applyNumberFormat="1"/>
    <xf numFmtId="181" fontId="0" fillId="0" borderId="0" xfId="0" applyNumberFormat="1"/>
    <xf numFmtId="18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workbookViewId="0">
      <selection sqref="A1:D1"/>
    </sheetView>
  </sheetViews>
  <sheetFormatPr defaultRowHeight="15" x14ac:dyDescent="0.25"/>
  <cols>
    <col min="1" max="1" width="14.5703125" bestFit="1" customWidth="1"/>
    <col min="2" max="2" width="17" bestFit="1" customWidth="1"/>
    <col min="3" max="3" width="18.42578125" bestFit="1" customWidth="1"/>
    <col min="4" max="4" width="19.5703125" bestFit="1" customWidth="1"/>
  </cols>
  <sheetData>
    <row r="1" spans="1:5" x14ac:dyDescent="0.25">
      <c r="A1" s="6" t="s">
        <v>1</v>
      </c>
      <c r="B1" s="6"/>
      <c r="C1" s="6"/>
      <c r="D1" s="6"/>
    </row>
    <row r="4" spans="1:5" x14ac:dyDescent="0.25">
      <c r="A4" s="1" t="s">
        <v>2</v>
      </c>
      <c r="B4" s="1" t="s">
        <v>3</v>
      </c>
      <c r="C4" s="1" t="s">
        <v>4</v>
      </c>
      <c r="D4" s="1" t="s">
        <v>0</v>
      </c>
    </row>
    <row r="5" spans="1:5" x14ac:dyDescent="0.25">
      <c r="A5" t="s">
        <v>5</v>
      </c>
      <c r="B5" s="2">
        <v>41437</v>
      </c>
      <c r="C5" s="2">
        <v>41981</v>
      </c>
      <c r="D5">
        <f>_xlfn.DAYS(C5,B5)</f>
        <v>544</v>
      </c>
      <c r="E5" t="s">
        <v>9</v>
      </c>
    </row>
    <row r="6" spans="1:5" x14ac:dyDescent="0.25">
      <c r="A6" t="s">
        <v>6</v>
      </c>
      <c r="B6" s="2">
        <v>42206</v>
      </c>
      <c r="C6" s="2">
        <v>42643</v>
      </c>
      <c r="D6" s="8">
        <f>_xlfn.DAYS(C6,B6)/7</f>
        <v>62.428571428571431</v>
      </c>
      <c r="E6" t="s">
        <v>10</v>
      </c>
    </row>
    <row r="7" spans="1:5" x14ac:dyDescent="0.25">
      <c r="A7" t="s">
        <v>7</v>
      </c>
      <c r="B7" s="2">
        <v>42724</v>
      </c>
      <c r="C7" s="2">
        <v>42907</v>
      </c>
      <c r="D7" s="11">
        <f>_xlfn.DAYS(C7,B7)/30</f>
        <v>6.1</v>
      </c>
      <c r="E7" t="s">
        <v>11</v>
      </c>
    </row>
    <row r="8" spans="1:5" x14ac:dyDescent="0.25">
      <c r="A8" t="s">
        <v>8</v>
      </c>
      <c r="B8" s="2">
        <v>43132</v>
      </c>
      <c r="C8" s="2">
        <v>43255</v>
      </c>
      <c r="D8" s="9">
        <f>_xlfn.DAYS(C8,B8)/365</f>
        <v>0.33698630136986302</v>
      </c>
      <c r="E8" t="s">
        <v>12</v>
      </c>
    </row>
    <row r="13" spans="1:5" x14ac:dyDescent="0.25">
      <c r="B13" s="2"/>
      <c r="C13" s="2"/>
      <c r="D13" s="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B8646-08E8-4215-B07E-7CFB1AFE005A}">
  <dimension ref="A1:F7"/>
  <sheetViews>
    <sheetView workbookViewId="0">
      <selection activeCell="A4" sqref="A4:B7"/>
    </sheetView>
  </sheetViews>
  <sheetFormatPr defaultRowHeight="15" x14ac:dyDescent="0.25"/>
  <cols>
    <col min="1" max="1" width="15.7109375" bestFit="1" customWidth="1"/>
    <col min="2" max="2" width="10.42578125" bestFit="1" customWidth="1"/>
    <col min="3" max="3" width="10.5703125" bestFit="1" customWidth="1"/>
    <col min="4" max="4" width="11.5703125" bestFit="1" customWidth="1"/>
  </cols>
  <sheetData>
    <row r="1" spans="1:6" x14ac:dyDescent="0.25">
      <c r="A1" s="6" t="s">
        <v>1</v>
      </c>
      <c r="B1" s="6"/>
      <c r="C1" s="6"/>
      <c r="D1" s="6"/>
      <c r="E1" s="6"/>
      <c r="F1" s="6"/>
    </row>
    <row r="4" spans="1:6" x14ac:dyDescent="0.25">
      <c r="A4" s="1" t="s">
        <v>13</v>
      </c>
      <c r="B4" s="1" t="s">
        <v>14</v>
      </c>
      <c r="C4" s="1" t="s">
        <v>15</v>
      </c>
      <c r="D4" s="1" t="s">
        <v>0</v>
      </c>
    </row>
    <row r="5" spans="1:6" x14ac:dyDescent="0.25">
      <c r="A5" t="s">
        <v>16</v>
      </c>
      <c r="B5" s="3">
        <v>0.34722222222222227</v>
      </c>
      <c r="C5" s="3">
        <v>0.73101851851851851</v>
      </c>
      <c r="D5" s="10">
        <f>(C5-B5)*24</f>
        <v>9.2111111111111104</v>
      </c>
      <c r="E5" t="s">
        <v>19</v>
      </c>
    </row>
    <row r="6" spans="1:6" x14ac:dyDescent="0.25">
      <c r="A6" t="s">
        <v>17</v>
      </c>
      <c r="B6" s="3">
        <v>0.38231481481481483</v>
      </c>
      <c r="C6" s="3">
        <v>0.74894675925925924</v>
      </c>
      <c r="D6" s="10">
        <f>(C6-B6)*1440</f>
        <v>527.94999999999993</v>
      </c>
      <c r="E6" t="s">
        <v>20</v>
      </c>
    </row>
    <row r="7" spans="1:6" x14ac:dyDescent="0.25">
      <c r="A7" t="s">
        <v>18</v>
      </c>
      <c r="B7" s="3">
        <v>0.36141203703703706</v>
      </c>
      <c r="C7" s="3">
        <v>0.75342592592592583</v>
      </c>
      <c r="D7" s="10">
        <f>(C7-B7)*86400</f>
        <v>33869.999999999993</v>
      </c>
      <c r="E7" t="s">
        <v>21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69820-785F-46AB-B58A-61EB8024A670}">
  <dimension ref="A1:F7"/>
  <sheetViews>
    <sheetView tabSelected="1" workbookViewId="0">
      <selection activeCell="G32" sqref="G32"/>
    </sheetView>
  </sheetViews>
  <sheetFormatPr defaultRowHeight="15" x14ac:dyDescent="0.25"/>
  <cols>
    <col min="2" max="2" width="10.5703125" bestFit="1" customWidth="1"/>
    <col min="3" max="4" width="10.42578125" bestFit="1" customWidth="1"/>
  </cols>
  <sheetData>
    <row r="1" spans="1:6" x14ac:dyDescent="0.25">
      <c r="A1" s="6" t="s">
        <v>1</v>
      </c>
      <c r="B1" s="6"/>
      <c r="C1" s="6"/>
      <c r="D1" s="6"/>
      <c r="E1" s="6"/>
      <c r="F1" s="6"/>
    </row>
    <row r="4" spans="1:6" x14ac:dyDescent="0.25">
      <c r="A4" s="1" t="s">
        <v>13</v>
      </c>
      <c r="B4" s="1" t="s">
        <v>14</v>
      </c>
      <c r="C4" s="1" t="s">
        <v>15</v>
      </c>
      <c r="D4" s="1" t="s">
        <v>24</v>
      </c>
      <c r="E4" s="1" t="s">
        <v>22</v>
      </c>
      <c r="F4" s="1" t="s">
        <v>23</v>
      </c>
    </row>
    <row r="5" spans="1:6" x14ac:dyDescent="0.25">
      <c r="A5" t="s">
        <v>16</v>
      </c>
      <c r="B5" s="3">
        <v>0.34722222222222227</v>
      </c>
      <c r="C5" s="3">
        <v>0.73101851851851851</v>
      </c>
      <c r="D5" s="10">
        <f>HOUR(C5-B5)</f>
        <v>9</v>
      </c>
    </row>
    <row r="6" spans="1:6" x14ac:dyDescent="0.25">
      <c r="A6" t="s">
        <v>17</v>
      </c>
      <c r="B6" s="3">
        <v>0.38231481481481483</v>
      </c>
      <c r="C6" s="3">
        <v>0.74894675925925924</v>
      </c>
      <c r="D6" s="10"/>
      <c r="E6">
        <f>MINUTE(C6-B6)</f>
        <v>47</v>
      </c>
    </row>
    <row r="7" spans="1:6" x14ac:dyDescent="0.25">
      <c r="A7" t="s">
        <v>18</v>
      </c>
      <c r="B7" s="3">
        <v>0.36141203703703706</v>
      </c>
      <c r="C7" s="3">
        <v>0.75342592592592583</v>
      </c>
      <c r="D7" s="10"/>
      <c r="F7">
        <f>SECOND(C7-B7)</f>
        <v>30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AB53-638B-48D9-A8B2-C6F09E8058BE}">
  <dimension ref="A1:E8"/>
  <sheetViews>
    <sheetView workbookViewId="0">
      <selection sqref="A1:E1"/>
    </sheetView>
  </sheetViews>
  <sheetFormatPr defaultRowHeight="15" x14ac:dyDescent="0.25"/>
  <cols>
    <col min="1" max="1" width="14.5703125" bestFit="1" customWidth="1"/>
    <col min="2" max="2" width="23.42578125" customWidth="1"/>
    <col min="3" max="3" width="21.85546875" bestFit="1" customWidth="1"/>
    <col min="4" max="4" width="40" bestFit="1" customWidth="1"/>
  </cols>
  <sheetData>
    <row r="1" spans="1:5" x14ac:dyDescent="0.25">
      <c r="A1" s="6" t="s">
        <v>1</v>
      </c>
      <c r="B1" s="6"/>
      <c r="C1" s="6"/>
      <c r="D1" s="6"/>
      <c r="E1" s="6"/>
    </row>
    <row r="4" spans="1:5" x14ac:dyDescent="0.25">
      <c r="A4" s="1" t="s">
        <v>2</v>
      </c>
      <c r="B4" s="1" t="s">
        <v>3</v>
      </c>
      <c r="C4" s="1" t="s">
        <v>4</v>
      </c>
      <c r="D4" s="1" t="s">
        <v>0</v>
      </c>
    </row>
    <row r="5" spans="1:5" x14ac:dyDescent="0.25">
      <c r="A5" t="s">
        <v>5</v>
      </c>
      <c r="B5" s="5">
        <v>41437.274907407409</v>
      </c>
      <c r="C5" s="5">
        <v>41981.766458333332</v>
      </c>
      <c r="D5" t="str">
        <f>INT(C5-B5) &amp; " Days, " &amp; HOUR(C5-B5) &amp; " Hours, " &amp; MINUTE(C5-B5) &amp; " Minutes, " &amp; SECOND(C5-B5) &amp; " Seconds "</f>
        <v xml:space="preserve">544 Days, 11 Hours, 47 Minutes, 50 Seconds </v>
      </c>
    </row>
    <row r="6" spans="1:5" x14ac:dyDescent="0.25">
      <c r="A6" t="s">
        <v>6</v>
      </c>
      <c r="B6" s="5">
        <v>42206.446238425924</v>
      </c>
      <c r="C6" s="5">
        <v>42643.569675925923</v>
      </c>
      <c r="D6" s="8"/>
    </row>
    <row r="7" spans="1:5" x14ac:dyDescent="0.25">
      <c r="B7" s="5"/>
      <c r="C7" s="5"/>
      <c r="D7" s="11"/>
    </row>
    <row r="8" spans="1:5" x14ac:dyDescent="0.25">
      <c r="B8" s="5"/>
      <c r="C8" s="5"/>
      <c r="D8" s="9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347E-7502-4323-A05D-9DF5B792094F}">
  <dimension ref="A1:F7"/>
  <sheetViews>
    <sheetView workbookViewId="0">
      <selection activeCell="C5" sqref="C5"/>
    </sheetView>
  </sheetViews>
  <sheetFormatPr defaultRowHeight="15" x14ac:dyDescent="0.25"/>
  <cols>
    <col min="2" max="2" width="10.5703125" bestFit="1" customWidth="1"/>
    <col min="3" max="3" width="12" bestFit="1" customWidth="1"/>
  </cols>
  <sheetData>
    <row r="1" spans="1:6" x14ac:dyDescent="0.25">
      <c r="A1" s="6" t="s">
        <v>1</v>
      </c>
      <c r="B1" s="6"/>
      <c r="C1" s="6"/>
      <c r="D1" s="6"/>
      <c r="E1" s="6"/>
      <c r="F1" s="6"/>
    </row>
    <row r="4" spans="1:6" x14ac:dyDescent="0.25">
      <c r="A4" s="1" t="s">
        <v>13</v>
      </c>
      <c r="B4" s="1" t="s">
        <v>25</v>
      </c>
      <c r="C4" s="1" t="s">
        <v>26</v>
      </c>
    </row>
    <row r="5" spans="1:6" x14ac:dyDescent="0.25">
      <c r="A5" t="s">
        <v>16</v>
      </c>
      <c r="B5" s="3">
        <v>0.34722222222222227</v>
      </c>
      <c r="C5" s="12">
        <f ca="1">NOW()-B5</f>
        <v>43042.37008518519</v>
      </c>
    </row>
    <row r="6" spans="1:6" x14ac:dyDescent="0.25">
      <c r="A6" t="s">
        <v>17</v>
      </c>
      <c r="B6" s="3">
        <v>0.38231481481481483</v>
      </c>
    </row>
    <row r="7" spans="1:6" x14ac:dyDescent="0.25">
      <c r="A7" t="s">
        <v>18</v>
      </c>
      <c r="B7" s="3">
        <v>0.36141203703703706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0B2D-1D63-47D1-9DB5-7FFBD1A367AA}">
  <dimension ref="B4:D6"/>
  <sheetViews>
    <sheetView workbookViewId="0">
      <selection activeCell="D5" sqref="D5"/>
    </sheetView>
  </sheetViews>
  <sheetFormatPr defaultRowHeight="15" x14ac:dyDescent="0.25"/>
  <sheetData>
    <row r="4" spans="2:4" x14ac:dyDescent="0.25">
      <c r="B4" t="s">
        <v>27</v>
      </c>
      <c r="C4" t="s">
        <v>28</v>
      </c>
      <c r="D4" t="s">
        <v>0</v>
      </c>
    </row>
    <row r="5" spans="2:4" x14ac:dyDescent="0.25">
      <c r="B5" s="4">
        <v>0.39583333333333331</v>
      </c>
      <c r="C5" s="4">
        <v>0.53472222222222221</v>
      </c>
      <c r="D5" s="4">
        <f>B5-C5</f>
        <v>-0.1388888888888889</v>
      </c>
    </row>
    <row r="6" spans="2:4" x14ac:dyDescent="0.25">
      <c r="B6" s="4"/>
      <c r="C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Date</vt:lpstr>
      <vt:lpstr>Time</vt:lpstr>
      <vt:lpstr>Hour,minute and Second</vt:lpstr>
      <vt:lpstr>date and time</vt:lpstr>
      <vt:lpstr>Past and Present</vt:lpstr>
      <vt:lpstr>Negative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2021-11-04T11:12:57Z</dcterms:modified>
</cp:coreProperties>
</file>