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user\Desktop\Article Update - 25\"/>
    </mc:Choice>
  </mc:AlternateContent>
  <xr:revisionPtr revIDLastSave="0" documentId="13_ncr:1_{0461A3AE-B9F5-454F-92CA-5338DCFA010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set" sheetId="1" r:id="rId1"/>
    <sheet name="Cell Value" sheetId="3" r:id="rId2"/>
    <sheet name="Multiple Criteria" sheetId="4" r:id="rId3"/>
    <sheet name="With Helper Column" sheetId="5" r:id="rId4"/>
    <sheet name="Without Helper Column" sheetId="6" r:id="rId5"/>
    <sheet name="Excel Table and VLOOKUP" sheetId="2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7" roundtripDataSignature="AMtx7mirWeFYB+s42lEkOVXsVJXvTvumgA=="/>
    </ext>
  </extLst>
</workbook>
</file>

<file path=xl/calcChain.xml><?xml version="1.0" encoding="utf-8"?>
<calcChain xmlns="http://schemas.openxmlformats.org/spreadsheetml/2006/main">
  <c r="O18" i="6" l="1"/>
  <c r="O17" i="6"/>
  <c r="O16" i="6"/>
  <c r="O15" i="6"/>
  <c r="O14" i="6"/>
  <c r="O13" i="6"/>
  <c r="O12" i="6"/>
  <c r="O11" i="6"/>
  <c r="O10" i="6"/>
  <c r="O9" i="6"/>
  <c r="O8" i="6"/>
  <c r="O7" i="6"/>
  <c r="O6" i="6"/>
  <c r="O5" i="6"/>
  <c r="O18" i="4"/>
  <c r="O17" i="4"/>
  <c r="O16" i="4"/>
  <c r="O15" i="4"/>
  <c r="O14" i="4"/>
  <c r="O13" i="4"/>
  <c r="O12" i="4"/>
  <c r="O11" i="4"/>
  <c r="O10" i="4"/>
  <c r="O9" i="4"/>
  <c r="O8" i="4"/>
  <c r="O7" i="4"/>
  <c r="O6" i="4"/>
  <c r="O5" i="4"/>
  <c r="O18" i="3"/>
  <c r="O17" i="3"/>
  <c r="O16" i="3"/>
  <c r="O15" i="3"/>
  <c r="O14" i="3"/>
  <c r="O13" i="3"/>
  <c r="O12" i="3"/>
  <c r="O11" i="3"/>
  <c r="O10" i="3"/>
  <c r="O9" i="3"/>
  <c r="O8" i="3"/>
  <c r="O7" i="3"/>
  <c r="O6" i="3"/>
  <c r="O5" i="3"/>
  <c r="G10" i="4" a="1"/>
  <c r="G10" i="4" s="1"/>
  <c r="I6" i="5" a="1"/>
  <c r="I6" i="5" s="1"/>
  <c r="H6" i="5" a="1"/>
  <c r="H6" i="5" s="1"/>
  <c r="B21" i="6" a="1"/>
  <c r="B21" i="6" s="1"/>
  <c r="E13" i="2"/>
  <c r="E6" i="2"/>
  <c r="E7" i="2"/>
  <c r="E8" i="2"/>
  <c r="E9" i="2"/>
  <c r="E10" i="2"/>
  <c r="E11" i="2"/>
  <c r="E12" i="2"/>
  <c r="E5" i="2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G5" i="3" a="1"/>
  <c r="G5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<sst xmlns="http://schemas.openxmlformats.org/spreadsheetml/2006/main" count="287" uniqueCount="57">
  <si>
    <t>Sales Data</t>
  </si>
  <si>
    <t>Product</t>
  </si>
  <si>
    <t>Quantity</t>
  </si>
  <si>
    <t>Unit Price</t>
  </si>
  <si>
    <t>Chocolate Chip</t>
  </si>
  <si>
    <t>Whole Wheat</t>
  </si>
  <si>
    <t>Arrowroot</t>
  </si>
  <si>
    <t>Rice</t>
  </si>
  <si>
    <t>Carrot</t>
  </si>
  <si>
    <t>Cereal</t>
  </si>
  <si>
    <t>Oatmeal Raisin</t>
  </si>
  <si>
    <t>Mixed Fruit</t>
  </si>
  <si>
    <t>Pretzels</t>
  </si>
  <si>
    <t>Jelly</t>
  </si>
  <si>
    <t>Bran</t>
  </si>
  <si>
    <t>Oatmeal Raw</t>
  </si>
  <si>
    <t>Carrot Salad</t>
  </si>
  <si>
    <t>Meat</t>
  </si>
  <si>
    <t>Creating Dynamic List Based on Cell Value</t>
  </si>
  <si>
    <t>Condition</t>
  </si>
  <si>
    <t>Generating Dynamic List with Multiple Criteria</t>
  </si>
  <si>
    <t>Output</t>
  </si>
  <si>
    <t>Sales Rep</t>
  </si>
  <si>
    <t>Item</t>
  </si>
  <si>
    <t>Sales</t>
  </si>
  <si>
    <t>Item Code</t>
  </si>
  <si>
    <t>Parker</t>
  </si>
  <si>
    <t>Computer</t>
  </si>
  <si>
    <t>PC</t>
  </si>
  <si>
    <t>Marnie</t>
  </si>
  <si>
    <t>Laptop</t>
  </si>
  <si>
    <t>LPT</t>
  </si>
  <si>
    <t>Julia</t>
  </si>
  <si>
    <t>Mobile</t>
  </si>
  <si>
    <t>PHN</t>
  </si>
  <si>
    <t>Utilizing Data Validation Feature with Helper Column</t>
  </si>
  <si>
    <t>Data Source</t>
  </si>
  <si>
    <t>Dynamic List</t>
  </si>
  <si>
    <t>Helper Column</t>
  </si>
  <si>
    <t>Country</t>
  </si>
  <si>
    <t>Car</t>
  </si>
  <si>
    <t>Japan</t>
  </si>
  <si>
    <t>Germany</t>
  </si>
  <si>
    <t>Watch</t>
  </si>
  <si>
    <t>Switzerland</t>
  </si>
  <si>
    <t>Korea</t>
  </si>
  <si>
    <t>Taiwan</t>
  </si>
  <si>
    <t>Processor</t>
  </si>
  <si>
    <t>USA</t>
  </si>
  <si>
    <t>Making Dynamic List Without Creating Helper Column</t>
  </si>
  <si>
    <t>Console</t>
  </si>
  <si>
    <t>CSL</t>
  </si>
  <si>
    <t>Using Excel Table and VLOOKUP Function</t>
  </si>
  <si>
    <t>Total Sales</t>
  </si>
  <si>
    <t>Total Sales &gt;= $50</t>
  </si>
  <si>
    <t>Total Sales &gt;= $100 and 
Quanitity &gt;= 80</t>
  </si>
  <si>
    <t>Do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</si>
</sst>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10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rgb="FF4BACC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3" fillId="0" borderId="1" applyNumberFormat="0" applyFill="0" applyAlignment="0" applyProtection="0"/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center" vertical="center"/>
    </xf>
    <xf numFmtId="164" fontId="4" fillId="2" borderId="5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4" fontId="1" fillId="0" borderId="2" xfId="1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3" fillId="0" borderId="1" xfId="2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</cellXfs>
  <cellStyles count="3">
    <cellStyle name="Currency" xfId="1" builtinId="4"/>
    <cellStyle name="Heading 2" xfId="2" builtinId="17"/>
    <cellStyle name="Normal" xfId="0" builtinId="0"/>
  </cellStyles>
  <dxfs count="8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fill>
        <patternFill patternType="solid">
          <fgColor rgb="FF4BACC6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fill>
        <patternFill patternType="solid">
          <fgColor rgb="FF4BACC6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fill>
        <patternFill patternType="solid">
          <fgColor rgb="FF4BACC6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fill>
        <patternFill patternType="solid">
          <fgColor rgb="FF4BACC6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fill>
        <patternFill patternType="solid">
          <fgColor rgb="FF4BACC6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fill>
        <patternFill patternType="solid">
          <fgColor rgb="FF4BACC6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fill>
        <patternFill patternType="solid">
          <fgColor rgb="FF4BACC6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81AF8C4-60F6-4E23-B75A-130681D014DB}" name="Table1" displayName="Table1" ref="B4:E18" totalsRowShown="0" headerRowDxfId="88" dataDxfId="86" headerRowBorderDxfId="87" tableBorderDxfId="85" totalsRowBorderDxfId="84">
  <autoFilter ref="B4:E18" xr:uid="{A81AF8C4-60F6-4E23-B75A-130681D014DB}"/>
  <tableColumns count="4">
    <tableColumn id="1" xr3:uid="{65123512-F33D-4394-8BB4-E724C15CDD11}" name="Product" dataDxfId="83"/>
    <tableColumn id="2" xr3:uid="{19054C18-E570-471E-AD79-740430D533E1}" name="Quantity" dataDxfId="82"/>
    <tableColumn id="3" xr3:uid="{817455BF-CFFA-46B7-86CC-9C089553ADAD}" name="Unit Price" dataDxfId="81"/>
    <tableColumn id="4" xr3:uid="{22A5760D-E928-413A-B23D-3CCA6612E858}" name="Total Sales" dataDxfId="80">
      <calculatedColumnFormula>PRODUCT(C5,D5)</calculatedColumn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1885CE5-E702-4865-9917-45FC8CB86C8A}" name="Table7" displayName="Table7" ref="G4:H13" totalsRowShown="0" headerRowDxfId="13" dataDxfId="11" headerRowBorderDxfId="12" tableBorderDxfId="10" totalsRowBorderDxfId="9">
  <autoFilter ref="G4:H13" xr:uid="{E1885CE5-E702-4865-9917-45FC8CB86C8A}"/>
  <tableColumns count="2">
    <tableColumn id="1" xr3:uid="{2747757B-F5ED-446C-B5F8-CB2EAF4A1159}" name="Item" dataDxfId="8"/>
    <tableColumn id="2" xr3:uid="{4CB31332-6248-48AF-BE38-44A597556E61}" name="Item Code" dataDxfId="7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089B907-5B75-41C2-99CF-9F2CE3F38330}" name="Table712" displayName="Table712" ref="Q4:R13" totalsRowShown="0" headerRowDxfId="6" dataDxfId="4" headerRowBorderDxfId="5" tableBorderDxfId="3" totalsRowBorderDxfId="2">
  <autoFilter ref="Q4:R13" xr:uid="{3089B907-5B75-41C2-99CF-9F2CE3F38330}"/>
  <tableColumns count="2">
    <tableColumn id="1" xr3:uid="{60BFF2FD-CD4A-41B5-AA28-B00831041223}" name="Item" dataDxfId="1"/>
    <tableColumn id="2" xr3:uid="{5AEEC178-3CDA-4FA5-8AF9-78B71B08584D}" name="Item Code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3BBF24C-4987-4B0A-AD78-4F975B600238}" name="Table13" displayName="Table13" ref="B4:E18" totalsRowShown="0" headerRowDxfId="79" dataDxfId="77" headerRowBorderDxfId="78" tableBorderDxfId="76" totalsRowBorderDxfId="75">
  <autoFilter ref="B4:E18" xr:uid="{A81AF8C4-60F6-4E23-B75A-130681D014DB}"/>
  <tableColumns count="4">
    <tableColumn id="1" xr3:uid="{DC747DCB-903C-4A26-B7ED-0FFC5DB5ED64}" name="Product" dataDxfId="74"/>
    <tableColumn id="2" xr3:uid="{F1F40B3F-B05A-4894-BA80-82E6843E3625}" name="Quantity" dataDxfId="73"/>
    <tableColumn id="3" xr3:uid="{61E71EF0-D7DE-4541-B8E5-2A0D6595D112}" name="Unit Price" dataDxfId="72"/>
    <tableColumn id="4" xr3:uid="{EC831498-8BEB-4EB5-9954-3EB78C017E88}" name="Total Sales" dataDxfId="71">
      <calculatedColumnFormula>PRODUCT(C5,D5)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178BFDA-B498-4951-98BA-EB1959E50C50}" name="Table135" displayName="Table135" ref="L4:O18" totalsRowShown="0" headerRowDxfId="70" dataDxfId="68" headerRowBorderDxfId="69" tableBorderDxfId="67" totalsRowBorderDxfId="66">
  <autoFilter ref="L4:O18" xr:uid="{4178BFDA-B498-4951-98BA-EB1959E50C50}"/>
  <tableColumns count="4">
    <tableColumn id="1" xr3:uid="{6BA4C4F4-F60A-40EE-BA97-DEB2576AFB57}" name="Product" dataDxfId="65"/>
    <tableColumn id="2" xr3:uid="{A2DB47C9-28E0-44A4-A7F2-7F1754EC18B0}" name="Quantity" dataDxfId="64"/>
    <tableColumn id="3" xr3:uid="{A5B1C48E-C3DB-4819-94B5-1A6143E3FB76}" name="Unit Price" dataDxfId="63"/>
    <tableColumn id="4" xr3:uid="{06283B20-6F31-4B01-AF68-5F438DABE956}" name="Total Sales" dataDxfId="62">
      <calculatedColumnFormula>PRODUCT(M5,N5)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5664B59-7795-43AF-ABE8-08BF75092845}" name="Table134" displayName="Table134" ref="B4:E18" totalsRowShown="0" headerRowDxfId="61" dataDxfId="59" headerRowBorderDxfId="60" tableBorderDxfId="58" totalsRowBorderDxfId="57">
  <autoFilter ref="B4:E18" xr:uid="{A81AF8C4-60F6-4E23-B75A-130681D014DB}"/>
  <tableColumns count="4">
    <tableColumn id="1" xr3:uid="{8830C5FF-E8F8-41E8-BD0C-61B948097192}" name="Product" dataDxfId="56"/>
    <tableColumn id="2" xr3:uid="{611887B8-56A5-4A72-B41E-A862F2353706}" name="Quantity" dataDxfId="55"/>
    <tableColumn id="3" xr3:uid="{0D239967-D1F1-4184-B3E4-8BC2D4C459D0}" name="Unit Price" dataDxfId="54"/>
    <tableColumn id="4" xr3:uid="{0CF93E72-5480-40AB-A5A8-2228338D74C1}" name="Total Sales" dataDxfId="53">
      <calculatedColumnFormula>PRODUCT(C5,D5)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6C06EDF-8E3E-445E-A928-C087EC937A67}" name="Table1347" displayName="Table1347" ref="L4:O18" totalsRowShown="0" headerRowDxfId="52" dataDxfId="50" headerRowBorderDxfId="51" tableBorderDxfId="49" totalsRowBorderDxfId="48">
  <autoFilter ref="L4:O18" xr:uid="{56C06EDF-8E3E-445E-A928-C087EC937A67}"/>
  <tableColumns count="4">
    <tableColumn id="1" xr3:uid="{6073D144-2E9C-4D03-902C-CA8EC478D8BD}" name="Product" dataDxfId="47"/>
    <tableColumn id="2" xr3:uid="{FD95B630-F4D6-47F2-B643-330ADF779D13}" name="Quantity" dataDxfId="46"/>
    <tableColumn id="3" xr3:uid="{7C513BBD-E86C-46B6-B985-0765AB280892}" name="Unit Price" dataDxfId="45"/>
    <tableColumn id="4" xr3:uid="{4CDA101A-0B7A-4F55-9D05-51FA532F4EC3}" name="Total Sales" dataDxfId="44">
      <calculatedColumnFormula>PRODUCT(M5,N5)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86A9D9A-1904-4F8C-B3AA-3FB85EDCC96F}" name="Table8" displayName="Table8" ref="B5:C13" totalsRowShown="0" headerRowDxfId="43" headerRowBorderDxfId="42" tableBorderDxfId="41" totalsRowBorderDxfId="40">
  <autoFilter ref="B5:C13" xr:uid="{F86A9D9A-1904-4F8C-B3AA-3FB85EDCC96F}"/>
  <tableColumns count="2">
    <tableColumn id="1" xr3:uid="{5AA068D0-F525-4EDC-A277-1010F7BBF831}" name="Item" dataDxfId="39"/>
    <tableColumn id="2" xr3:uid="{F1D2A38A-C574-419B-8E86-BAB524222D9C}" name="Country" dataDxfId="38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1D82C0F-31A8-4CEC-9695-FAACB57CD06F}" name="Table810" displayName="Table810" ref="L5:M13" totalsRowShown="0" headerRowDxfId="37" headerRowBorderDxfId="36" tableBorderDxfId="35" totalsRowBorderDxfId="34">
  <autoFilter ref="L5:M13" xr:uid="{91D82C0F-31A8-4CEC-9695-FAACB57CD06F}"/>
  <tableColumns count="2">
    <tableColumn id="1" xr3:uid="{2161C6DF-81BE-4E3C-9D10-41A9351713A9}" name="Item" dataDxfId="33"/>
    <tableColumn id="2" xr3:uid="{FC88F1BC-CF16-4004-BBEE-69A5EE44713A}" name="Country" dataDxfId="32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7DDE14D-C02C-4CC0-8397-B718BEA1D7F6}" name="Table136" displayName="Table136" ref="B4:E18" totalsRowShown="0" headerRowDxfId="31" dataDxfId="29" headerRowBorderDxfId="30" tableBorderDxfId="28" totalsRowBorderDxfId="27">
  <autoFilter ref="B4:E18" xr:uid="{A81AF8C4-60F6-4E23-B75A-130681D014DB}"/>
  <tableColumns count="4">
    <tableColumn id="1" xr3:uid="{9D3A70FE-0C84-412E-8C24-34535C047128}" name="Product" dataDxfId="26"/>
    <tableColumn id="2" xr3:uid="{8A68B55C-11D8-4E73-B77F-0E1A88A1BA9C}" name="Quantity" dataDxfId="25"/>
    <tableColumn id="3" xr3:uid="{D4A3DA6B-CB2E-46D5-BA4C-0A4C7AF290B6}" name="Unit Price" dataDxfId="24"/>
    <tableColumn id="4" xr3:uid="{D9F97C04-D1F6-4709-9454-5A60ADF80D7E}" name="Total Sales" dataDxfId="23">
      <calculatedColumnFormula>PRODUCT(C5,D5)</calculatedColumnFormula>
    </tableColumn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171BECF-284F-48F4-B490-649897113FEB}" name="Table13611" displayName="Table13611" ref="L4:O18" totalsRowShown="0" headerRowDxfId="22" dataDxfId="20" headerRowBorderDxfId="21" tableBorderDxfId="19" totalsRowBorderDxfId="18">
  <autoFilter ref="L4:O18" xr:uid="{7171BECF-284F-48F4-B490-649897113FEB}"/>
  <tableColumns count="4">
    <tableColumn id="1" xr3:uid="{BB1D1563-26A3-4BF8-8D0C-5E87CB1DB149}" name="Product" dataDxfId="17"/>
    <tableColumn id="2" xr3:uid="{CBD96D45-2A46-4212-A906-70872EA664F9}" name="Quantity" dataDxfId="16"/>
    <tableColumn id="3" xr3:uid="{505A9BCD-7CD4-424A-930F-A27A7016F06B}" name="Unit Price" dataDxfId="15"/>
    <tableColumn id="4" xr3:uid="{E2BED837-F4D8-467C-AD2B-D9CC8B8DF42E}" name="Total Sales" dataDxfId="14">
      <calculatedColumnFormula>PRODUCT(M5,N5)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table" Target="../tables/table8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8.5703125" customWidth="1"/>
    <col min="3" max="3" width="15.7109375" customWidth="1"/>
    <col min="4" max="4" width="18.42578125" customWidth="1"/>
    <col min="5" max="5" width="18.7109375" customWidth="1"/>
    <col min="6" max="6" width="3.7109375" customWidth="1"/>
    <col min="7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34" t="s">
        <v>0</v>
      </c>
      <c r="C2" s="34"/>
      <c r="D2" s="34"/>
      <c r="E2" s="3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11" t="s">
        <v>1</v>
      </c>
      <c r="C4" s="12" t="s">
        <v>2</v>
      </c>
      <c r="D4" s="13" t="s">
        <v>3</v>
      </c>
      <c r="E4" s="14" t="s">
        <v>53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3" t="s">
        <v>4</v>
      </c>
      <c r="C5" s="4">
        <v>32</v>
      </c>
      <c r="D5" s="5">
        <v>2</v>
      </c>
      <c r="E5" s="6">
        <f>PRODUCT(C5,D5)</f>
        <v>64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3" t="s">
        <v>5</v>
      </c>
      <c r="C6" s="4">
        <v>23</v>
      </c>
      <c r="D6" s="5">
        <v>3</v>
      </c>
      <c r="E6" s="6">
        <f t="shared" ref="E6:E18" si="0">PRODUCT(C6,D6)</f>
        <v>69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3" t="s">
        <v>6</v>
      </c>
      <c r="C7" s="4">
        <v>20</v>
      </c>
      <c r="D7" s="5">
        <v>2</v>
      </c>
      <c r="E7" s="6">
        <f t="shared" si="0"/>
        <v>40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3" t="s">
        <v>7</v>
      </c>
      <c r="C8" s="4">
        <v>64</v>
      </c>
      <c r="D8" s="5">
        <v>2</v>
      </c>
      <c r="E8" s="6">
        <f t="shared" si="0"/>
        <v>128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3" t="s">
        <v>8</v>
      </c>
      <c r="C9" s="4">
        <v>71</v>
      </c>
      <c r="D9" s="5">
        <v>2</v>
      </c>
      <c r="E9" s="6">
        <f t="shared" si="0"/>
        <v>142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3" t="s">
        <v>9</v>
      </c>
      <c r="C10" s="4">
        <v>90</v>
      </c>
      <c r="D10" s="5">
        <v>2</v>
      </c>
      <c r="E10" s="6">
        <f t="shared" si="0"/>
        <v>180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3" t="s">
        <v>10</v>
      </c>
      <c r="C11" s="4">
        <v>38</v>
      </c>
      <c r="D11" s="5">
        <v>3</v>
      </c>
      <c r="E11" s="6">
        <f t="shared" si="0"/>
        <v>114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3" t="s">
        <v>11</v>
      </c>
      <c r="C12" s="4">
        <v>55</v>
      </c>
      <c r="D12" s="5">
        <v>2</v>
      </c>
      <c r="E12" s="6">
        <f t="shared" si="0"/>
        <v>110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3" t="s">
        <v>12</v>
      </c>
      <c r="C13" s="4">
        <v>22</v>
      </c>
      <c r="D13" s="5">
        <v>3</v>
      </c>
      <c r="E13" s="6">
        <f t="shared" si="0"/>
        <v>66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3" t="s">
        <v>13</v>
      </c>
      <c r="C14" s="4">
        <v>34</v>
      </c>
      <c r="D14" s="5">
        <v>2</v>
      </c>
      <c r="E14" s="6">
        <f t="shared" si="0"/>
        <v>68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3" t="s">
        <v>14</v>
      </c>
      <c r="C15" s="4">
        <v>39</v>
      </c>
      <c r="D15" s="5">
        <v>2</v>
      </c>
      <c r="E15" s="6">
        <f t="shared" si="0"/>
        <v>78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3" t="s">
        <v>15</v>
      </c>
      <c r="C16" s="4">
        <v>41</v>
      </c>
      <c r="D16" s="5">
        <v>3</v>
      </c>
      <c r="E16" s="6">
        <f t="shared" si="0"/>
        <v>123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3" t="s">
        <v>16</v>
      </c>
      <c r="C17" s="4">
        <v>41</v>
      </c>
      <c r="D17" s="5">
        <v>2</v>
      </c>
      <c r="E17" s="6">
        <f t="shared" si="0"/>
        <v>82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7" t="s">
        <v>17</v>
      </c>
      <c r="C18" s="8">
        <v>136</v>
      </c>
      <c r="D18" s="9">
        <v>2</v>
      </c>
      <c r="E18" s="10">
        <f t="shared" si="0"/>
        <v>272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B2:E2"/>
  </mergeCells>
  <pageMargins left="0.7" right="0.7" top="0.75" bottom="0.75" header="0" footer="0"/>
  <pageSetup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60324-9AF4-428C-988C-E0DFB0764157}">
  <dimension ref="A1:X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8.5703125" customWidth="1"/>
    <col min="3" max="3" width="15.7109375" customWidth="1"/>
    <col min="4" max="4" width="16.85546875" customWidth="1"/>
    <col min="5" max="5" width="16.7109375" customWidth="1"/>
    <col min="6" max="6" width="3.7109375" customWidth="1"/>
    <col min="7" max="7" width="18.7109375" customWidth="1"/>
    <col min="8" max="8" width="3.7109375" customWidth="1"/>
    <col min="9" max="10" width="8.7109375" customWidth="1"/>
    <col min="11" max="11" width="3.7109375" customWidth="1"/>
    <col min="12" max="12" width="15.7109375" bestFit="1" customWidth="1"/>
    <col min="13" max="13" width="14.28515625" bestFit="1" customWidth="1"/>
    <col min="14" max="14" width="15.140625" bestFit="1" customWidth="1"/>
    <col min="15" max="15" width="16" bestFit="1" customWidth="1"/>
    <col min="16" max="16" width="3.7109375" customWidth="1"/>
    <col min="17" max="17" width="15.5703125" bestFit="1" customWidth="1"/>
    <col min="18" max="18" width="3.7109375" customWidth="1"/>
    <col min="19" max="24" width="8.7109375" customWidth="1"/>
  </cols>
  <sheetData>
    <row r="1" spans="1:24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0.100000000000001" customHeight="1" thickBot="1" x14ac:dyDescent="0.3">
      <c r="A2" s="1"/>
      <c r="B2" s="34" t="s">
        <v>18</v>
      </c>
      <c r="C2" s="34"/>
      <c r="D2" s="34"/>
      <c r="E2" s="34"/>
      <c r="F2" s="34"/>
      <c r="G2" s="34"/>
      <c r="H2" s="1"/>
      <c r="I2" s="1"/>
      <c r="J2" s="1"/>
      <c r="K2" s="1"/>
      <c r="L2" s="34" t="s">
        <v>56</v>
      </c>
      <c r="M2" s="34"/>
      <c r="N2" s="34"/>
      <c r="O2" s="34"/>
      <c r="P2" s="34"/>
      <c r="Q2" s="34"/>
      <c r="R2" s="1"/>
      <c r="S2" s="1"/>
      <c r="T2" s="1"/>
      <c r="U2" s="1"/>
      <c r="V2" s="1"/>
      <c r="W2" s="1"/>
      <c r="X2" s="1"/>
    </row>
    <row r="3" spans="1:24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0.100000000000001" customHeight="1" x14ac:dyDescent="0.25">
      <c r="A4" s="1"/>
      <c r="B4" s="11" t="s">
        <v>1</v>
      </c>
      <c r="C4" s="12" t="s">
        <v>2</v>
      </c>
      <c r="D4" s="13" t="s">
        <v>3</v>
      </c>
      <c r="E4" s="14" t="s">
        <v>53</v>
      </c>
      <c r="F4" s="1"/>
      <c r="G4" s="17" t="s">
        <v>21</v>
      </c>
      <c r="H4" s="1"/>
      <c r="I4" s="1"/>
      <c r="J4" s="1"/>
      <c r="K4" s="1"/>
      <c r="L4" s="11" t="s">
        <v>1</v>
      </c>
      <c r="M4" s="12" t="s">
        <v>2</v>
      </c>
      <c r="N4" s="13" t="s">
        <v>3</v>
      </c>
      <c r="O4" s="14" t="s">
        <v>53</v>
      </c>
      <c r="P4" s="1"/>
      <c r="Q4" s="17" t="s">
        <v>21</v>
      </c>
      <c r="R4" s="1"/>
      <c r="S4" s="1"/>
      <c r="T4" s="1"/>
      <c r="U4" s="1"/>
      <c r="V4" s="1"/>
      <c r="W4" s="1"/>
      <c r="X4" s="1"/>
    </row>
    <row r="5" spans="1:24" ht="20.100000000000001" customHeight="1" x14ac:dyDescent="0.25">
      <c r="A5" s="1"/>
      <c r="B5" s="3" t="s">
        <v>4</v>
      </c>
      <c r="C5" s="4">
        <v>32</v>
      </c>
      <c r="D5" s="5">
        <v>2</v>
      </c>
      <c r="E5" s="6">
        <f>PRODUCT(C5,D5)</f>
        <v>64</v>
      </c>
      <c r="F5" s="1"/>
      <c r="G5" s="15" t="str" cm="1">
        <f t="array" aca="1" ref="G5:G15" ca="1">INDEX(OFFSET($B$5,0,0,COUNTA(B:B)-1,1),MATCH(SMALL(IF(OFFSET($E$5,0,0,COUNTA(E:E)-1,1)&gt;=50,OFFSET($E$5,0,0,COUNTA(E:E)-1,1),""),ROW(A3:INDIRECT("A"&amp;COUNTIF(E:E,"&gt;=50")))),OFFSET($E$5,0,0,COUNTA(E:E)-1,1),0),1)</f>
        <v>Jelly</v>
      </c>
      <c r="H5" s="1"/>
      <c r="I5" s="1"/>
      <c r="J5" s="1"/>
      <c r="K5" s="1"/>
      <c r="L5" s="3" t="s">
        <v>4</v>
      </c>
      <c r="M5" s="4">
        <v>32</v>
      </c>
      <c r="N5" s="5">
        <v>2</v>
      </c>
      <c r="O5" s="6">
        <f>PRODUCT(M5,N5)</f>
        <v>64</v>
      </c>
      <c r="P5" s="1"/>
      <c r="Q5" s="15"/>
      <c r="R5" s="1"/>
      <c r="S5" s="1"/>
      <c r="T5" s="1"/>
      <c r="U5" s="1"/>
      <c r="V5" s="1"/>
      <c r="W5" s="1"/>
      <c r="X5" s="1"/>
    </row>
    <row r="6" spans="1:24" ht="20.100000000000001" customHeight="1" x14ac:dyDescent="0.25">
      <c r="A6" s="1"/>
      <c r="B6" s="3" t="s">
        <v>5</v>
      </c>
      <c r="C6" s="4">
        <v>23</v>
      </c>
      <c r="D6" s="5">
        <v>3</v>
      </c>
      <c r="E6" s="6">
        <f t="shared" ref="E6:E18" si="0">PRODUCT(C6,D6)</f>
        <v>69</v>
      </c>
      <c r="F6" s="1"/>
      <c r="G6" s="15" t="str">
        <f ca="1"/>
        <v>Whole Wheat</v>
      </c>
      <c r="H6" s="1"/>
      <c r="I6" s="1"/>
      <c r="J6" s="1"/>
      <c r="K6" s="1"/>
      <c r="L6" s="3" t="s">
        <v>5</v>
      </c>
      <c r="M6" s="4">
        <v>23</v>
      </c>
      <c r="N6" s="5">
        <v>3</v>
      </c>
      <c r="O6" s="6">
        <f t="shared" ref="O6:O18" si="1">PRODUCT(M6,N6)</f>
        <v>69</v>
      </c>
      <c r="P6" s="1"/>
      <c r="Q6" s="15"/>
      <c r="R6" s="1"/>
      <c r="S6" s="1"/>
      <c r="T6" s="1"/>
      <c r="U6" s="1"/>
      <c r="V6" s="1"/>
      <c r="W6" s="1"/>
      <c r="X6" s="1"/>
    </row>
    <row r="7" spans="1:24" ht="20.100000000000001" customHeight="1" x14ac:dyDescent="0.25">
      <c r="A7" s="1"/>
      <c r="B7" s="3" t="s">
        <v>6</v>
      </c>
      <c r="C7" s="4">
        <v>20</v>
      </c>
      <c r="D7" s="5">
        <v>2</v>
      </c>
      <c r="E7" s="6">
        <f t="shared" si="0"/>
        <v>40</v>
      </c>
      <c r="F7" s="1"/>
      <c r="G7" s="15" t="str">
        <f ca="1"/>
        <v>Bran</v>
      </c>
      <c r="H7" s="1"/>
      <c r="I7" s="1"/>
      <c r="J7" s="1"/>
      <c r="K7" s="1"/>
      <c r="L7" s="3" t="s">
        <v>6</v>
      </c>
      <c r="M7" s="4">
        <v>20</v>
      </c>
      <c r="N7" s="5">
        <v>2</v>
      </c>
      <c r="O7" s="6">
        <f t="shared" si="1"/>
        <v>40</v>
      </c>
      <c r="P7" s="1"/>
      <c r="Q7" s="15"/>
      <c r="R7" s="1"/>
      <c r="S7" s="1"/>
      <c r="T7" s="1"/>
      <c r="U7" s="1"/>
      <c r="V7" s="1"/>
      <c r="W7" s="1"/>
      <c r="X7" s="1"/>
    </row>
    <row r="8" spans="1:24" ht="20.100000000000001" customHeight="1" x14ac:dyDescent="0.25">
      <c r="A8" s="1"/>
      <c r="B8" s="3" t="s">
        <v>7</v>
      </c>
      <c r="C8" s="4">
        <v>64</v>
      </c>
      <c r="D8" s="5">
        <v>2</v>
      </c>
      <c r="E8" s="6">
        <f t="shared" si="0"/>
        <v>128</v>
      </c>
      <c r="F8" s="1"/>
      <c r="G8" s="15" t="str">
        <f ca="1"/>
        <v>Carrot Salad</v>
      </c>
      <c r="H8" s="1"/>
      <c r="I8" s="1"/>
      <c r="J8" s="1"/>
      <c r="K8" s="1"/>
      <c r="L8" s="3" t="s">
        <v>7</v>
      </c>
      <c r="M8" s="4">
        <v>64</v>
      </c>
      <c r="N8" s="5">
        <v>2</v>
      </c>
      <c r="O8" s="6">
        <f t="shared" si="1"/>
        <v>128</v>
      </c>
      <c r="P8" s="1"/>
      <c r="Q8" s="15"/>
      <c r="R8" s="1"/>
      <c r="S8" s="1"/>
      <c r="T8" s="1"/>
      <c r="U8" s="1"/>
      <c r="V8" s="1"/>
      <c r="W8" s="1"/>
      <c r="X8" s="1"/>
    </row>
    <row r="9" spans="1:24" ht="20.100000000000001" customHeight="1" x14ac:dyDescent="0.25">
      <c r="A9" s="1"/>
      <c r="B9" s="3" t="s">
        <v>8</v>
      </c>
      <c r="C9" s="4">
        <v>71</v>
      </c>
      <c r="D9" s="5">
        <v>2</v>
      </c>
      <c r="E9" s="6">
        <f t="shared" si="0"/>
        <v>142</v>
      </c>
      <c r="F9" s="1"/>
      <c r="G9" s="15" t="str">
        <f ca="1"/>
        <v>Mixed Fruit</v>
      </c>
      <c r="H9" s="1"/>
      <c r="I9" s="1"/>
      <c r="J9" s="1"/>
      <c r="K9" s="1"/>
      <c r="L9" s="3" t="s">
        <v>8</v>
      </c>
      <c r="M9" s="4">
        <v>71</v>
      </c>
      <c r="N9" s="5">
        <v>2</v>
      </c>
      <c r="O9" s="6">
        <f t="shared" si="1"/>
        <v>142</v>
      </c>
      <c r="P9" s="1"/>
      <c r="Q9" s="15"/>
      <c r="R9" s="1"/>
      <c r="S9" s="1"/>
      <c r="T9" s="1"/>
      <c r="U9" s="1"/>
      <c r="V9" s="1"/>
      <c r="W9" s="1"/>
      <c r="X9" s="1"/>
    </row>
    <row r="10" spans="1:24" ht="20.100000000000001" customHeight="1" x14ac:dyDescent="0.25">
      <c r="A10" s="1"/>
      <c r="B10" s="3" t="s">
        <v>9</v>
      </c>
      <c r="C10" s="4">
        <v>90</v>
      </c>
      <c r="D10" s="5">
        <v>2</v>
      </c>
      <c r="E10" s="6">
        <f t="shared" si="0"/>
        <v>180</v>
      </c>
      <c r="F10" s="1"/>
      <c r="G10" s="15" t="str">
        <f ca="1"/>
        <v>Oatmeal Raisin</v>
      </c>
      <c r="H10" s="1"/>
      <c r="I10" s="1"/>
      <c r="J10" s="1"/>
      <c r="K10" s="1"/>
      <c r="L10" s="3" t="s">
        <v>9</v>
      </c>
      <c r="M10" s="4">
        <v>90</v>
      </c>
      <c r="N10" s="5">
        <v>2</v>
      </c>
      <c r="O10" s="6">
        <f t="shared" si="1"/>
        <v>180</v>
      </c>
      <c r="P10" s="1"/>
      <c r="Q10" s="15"/>
      <c r="R10" s="1"/>
      <c r="S10" s="1"/>
      <c r="T10" s="1"/>
      <c r="U10" s="1"/>
      <c r="V10" s="1"/>
      <c r="W10" s="1"/>
      <c r="X10" s="1"/>
    </row>
    <row r="11" spans="1:24" ht="20.100000000000001" customHeight="1" x14ac:dyDescent="0.25">
      <c r="A11" s="1"/>
      <c r="B11" s="3" t="s">
        <v>10</v>
      </c>
      <c r="C11" s="4">
        <v>38</v>
      </c>
      <c r="D11" s="5">
        <v>3</v>
      </c>
      <c r="E11" s="6">
        <f t="shared" si="0"/>
        <v>114</v>
      </c>
      <c r="F11" s="1"/>
      <c r="G11" s="15" t="str">
        <f ca="1"/>
        <v>Oatmeal Raw</v>
      </c>
      <c r="H11" s="1"/>
      <c r="I11" s="1"/>
      <c r="J11" s="1"/>
      <c r="K11" s="1"/>
      <c r="L11" s="3" t="s">
        <v>10</v>
      </c>
      <c r="M11" s="4">
        <v>38</v>
      </c>
      <c r="N11" s="5">
        <v>3</v>
      </c>
      <c r="O11" s="6">
        <f t="shared" si="1"/>
        <v>114</v>
      </c>
      <c r="P11" s="1"/>
      <c r="Q11" s="15"/>
      <c r="R11" s="1"/>
      <c r="S11" s="1"/>
      <c r="T11" s="1"/>
      <c r="U11" s="1"/>
      <c r="V11" s="1"/>
      <c r="W11" s="1"/>
      <c r="X11" s="1"/>
    </row>
    <row r="12" spans="1:24" ht="20.100000000000001" customHeight="1" x14ac:dyDescent="0.25">
      <c r="A12" s="1"/>
      <c r="B12" s="3" t="s">
        <v>11</v>
      </c>
      <c r="C12" s="4">
        <v>55</v>
      </c>
      <c r="D12" s="5">
        <v>2</v>
      </c>
      <c r="E12" s="6">
        <f t="shared" si="0"/>
        <v>110</v>
      </c>
      <c r="F12" s="1"/>
      <c r="G12" s="15" t="str">
        <f ca="1"/>
        <v>Rice</v>
      </c>
      <c r="H12" s="1"/>
      <c r="I12" s="1"/>
      <c r="J12" s="1"/>
      <c r="K12" s="1"/>
      <c r="L12" s="3" t="s">
        <v>11</v>
      </c>
      <c r="M12" s="4">
        <v>55</v>
      </c>
      <c r="N12" s="5">
        <v>2</v>
      </c>
      <c r="O12" s="6">
        <f t="shared" si="1"/>
        <v>110</v>
      </c>
      <c r="P12" s="1"/>
      <c r="Q12" s="15"/>
      <c r="R12" s="1"/>
      <c r="S12" s="1"/>
      <c r="T12" s="1"/>
      <c r="U12" s="1"/>
      <c r="V12" s="1"/>
      <c r="W12" s="1"/>
      <c r="X12" s="1"/>
    </row>
    <row r="13" spans="1:24" ht="20.100000000000001" customHeight="1" x14ac:dyDescent="0.25">
      <c r="A13" s="1"/>
      <c r="B13" s="3" t="s">
        <v>12</v>
      </c>
      <c r="C13" s="4">
        <v>22</v>
      </c>
      <c r="D13" s="5">
        <v>3</v>
      </c>
      <c r="E13" s="6">
        <f t="shared" si="0"/>
        <v>66</v>
      </c>
      <c r="F13" s="1"/>
      <c r="G13" s="15" t="str">
        <f ca="1"/>
        <v>Carrot</v>
      </c>
      <c r="H13" s="1"/>
      <c r="I13" s="1"/>
      <c r="J13" s="1"/>
      <c r="K13" s="1"/>
      <c r="L13" s="3" t="s">
        <v>12</v>
      </c>
      <c r="M13" s="4">
        <v>22</v>
      </c>
      <c r="N13" s="5">
        <v>3</v>
      </c>
      <c r="O13" s="6">
        <f t="shared" si="1"/>
        <v>66</v>
      </c>
      <c r="P13" s="1"/>
      <c r="Q13" s="15"/>
      <c r="R13" s="1"/>
      <c r="S13" s="1"/>
      <c r="T13" s="1"/>
      <c r="U13" s="1"/>
      <c r="V13" s="1"/>
      <c r="W13" s="1"/>
      <c r="X13" s="1"/>
    </row>
    <row r="14" spans="1:24" ht="20.100000000000001" customHeight="1" x14ac:dyDescent="0.25">
      <c r="A14" s="1"/>
      <c r="B14" s="3" t="s">
        <v>13</v>
      </c>
      <c r="C14" s="4">
        <v>34</v>
      </c>
      <c r="D14" s="5">
        <v>2</v>
      </c>
      <c r="E14" s="6">
        <f t="shared" si="0"/>
        <v>68</v>
      </c>
      <c r="F14" s="1"/>
      <c r="G14" s="19" t="str">
        <f ca="1"/>
        <v>Cereal</v>
      </c>
      <c r="H14" s="1"/>
      <c r="I14" s="1"/>
      <c r="J14" s="1"/>
      <c r="K14" s="1"/>
      <c r="L14" s="3" t="s">
        <v>13</v>
      </c>
      <c r="M14" s="4">
        <v>34</v>
      </c>
      <c r="N14" s="5">
        <v>2</v>
      </c>
      <c r="O14" s="6">
        <f t="shared" si="1"/>
        <v>68</v>
      </c>
      <c r="P14" s="1"/>
      <c r="Q14" s="19"/>
      <c r="R14" s="1"/>
      <c r="S14" s="1"/>
      <c r="T14" s="1"/>
      <c r="U14" s="1"/>
      <c r="V14" s="1"/>
      <c r="W14" s="1"/>
      <c r="X14" s="1"/>
    </row>
    <row r="15" spans="1:24" ht="20.100000000000001" customHeight="1" x14ac:dyDescent="0.25">
      <c r="A15" s="1"/>
      <c r="B15" s="3" t="s">
        <v>14</v>
      </c>
      <c r="C15" s="4">
        <v>39</v>
      </c>
      <c r="D15" s="5">
        <v>2</v>
      </c>
      <c r="E15" s="6">
        <f t="shared" si="0"/>
        <v>78</v>
      </c>
      <c r="F15" s="1"/>
      <c r="G15" s="15" t="str">
        <f ca="1"/>
        <v>Meat</v>
      </c>
      <c r="H15" s="1"/>
      <c r="I15" s="1"/>
      <c r="J15" s="1"/>
      <c r="K15" s="1"/>
      <c r="L15" s="3" t="s">
        <v>14</v>
      </c>
      <c r="M15" s="4">
        <v>39</v>
      </c>
      <c r="N15" s="5">
        <v>2</v>
      </c>
      <c r="O15" s="6">
        <f t="shared" si="1"/>
        <v>78</v>
      </c>
      <c r="P15" s="1"/>
      <c r="Q15" s="15"/>
      <c r="R15" s="1"/>
      <c r="S15" s="1"/>
      <c r="T15" s="1"/>
      <c r="U15" s="1"/>
      <c r="V15" s="1"/>
      <c r="W15" s="1"/>
      <c r="X15" s="1"/>
    </row>
    <row r="16" spans="1:24" ht="20.100000000000001" customHeight="1" x14ac:dyDescent="0.25">
      <c r="A16" s="1"/>
      <c r="B16" s="3" t="s">
        <v>15</v>
      </c>
      <c r="C16" s="4">
        <v>41</v>
      </c>
      <c r="D16" s="5">
        <v>3</v>
      </c>
      <c r="E16" s="6">
        <f t="shared" si="0"/>
        <v>123</v>
      </c>
      <c r="F16" s="1"/>
      <c r="H16" s="1"/>
      <c r="I16" s="1"/>
      <c r="J16" s="1"/>
      <c r="K16" s="1"/>
      <c r="L16" s="3" t="s">
        <v>15</v>
      </c>
      <c r="M16" s="4">
        <v>41</v>
      </c>
      <c r="N16" s="5">
        <v>3</v>
      </c>
      <c r="O16" s="6">
        <f t="shared" si="1"/>
        <v>123</v>
      </c>
      <c r="P16" s="1"/>
      <c r="R16" s="1"/>
      <c r="S16" s="1"/>
      <c r="T16" s="1"/>
      <c r="U16" s="1"/>
      <c r="V16" s="1"/>
      <c r="W16" s="1"/>
      <c r="X16" s="1"/>
    </row>
    <row r="17" spans="1:24" ht="20.100000000000001" customHeight="1" x14ac:dyDescent="0.25">
      <c r="A17" s="1"/>
      <c r="B17" s="3" t="s">
        <v>16</v>
      </c>
      <c r="C17" s="4">
        <v>41</v>
      </c>
      <c r="D17" s="5">
        <v>2</v>
      </c>
      <c r="E17" s="6">
        <f t="shared" si="0"/>
        <v>82</v>
      </c>
      <c r="F17" s="1"/>
      <c r="H17" s="1"/>
      <c r="I17" s="1"/>
      <c r="J17" s="1"/>
      <c r="K17" s="1"/>
      <c r="L17" s="3" t="s">
        <v>16</v>
      </c>
      <c r="M17" s="4">
        <v>41</v>
      </c>
      <c r="N17" s="5">
        <v>2</v>
      </c>
      <c r="O17" s="6">
        <f t="shared" si="1"/>
        <v>82</v>
      </c>
      <c r="P17" s="1"/>
      <c r="R17" s="1"/>
      <c r="S17" s="1"/>
      <c r="T17" s="1"/>
      <c r="U17" s="1"/>
      <c r="V17" s="1"/>
      <c r="W17" s="1"/>
      <c r="X17" s="1"/>
    </row>
    <row r="18" spans="1:24" ht="20.100000000000001" customHeight="1" x14ac:dyDescent="0.25">
      <c r="A18" s="1"/>
      <c r="B18" s="7" t="s">
        <v>17</v>
      </c>
      <c r="C18" s="8">
        <v>136</v>
      </c>
      <c r="D18" s="9">
        <v>2</v>
      </c>
      <c r="E18" s="10">
        <f t="shared" si="0"/>
        <v>272</v>
      </c>
      <c r="F18" s="1"/>
      <c r="H18" s="1"/>
      <c r="I18" s="1"/>
      <c r="J18" s="1"/>
      <c r="K18" s="1"/>
      <c r="L18" s="7" t="s">
        <v>17</v>
      </c>
      <c r="M18" s="8">
        <v>136</v>
      </c>
      <c r="N18" s="9">
        <v>2</v>
      </c>
      <c r="O18" s="10">
        <f t="shared" si="1"/>
        <v>272</v>
      </c>
      <c r="P18" s="1"/>
      <c r="R18" s="1"/>
      <c r="S18" s="1"/>
      <c r="T18" s="1"/>
      <c r="U18" s="1"/>
      <c r="V18" s="1"/>
      <c r="W18" s="1"/>
      <c r="X18" s="1"/>
    </row>
    <row r="19" spans="1:24" ht="20.100000000000001" customHeight="1" x14ac:dyDescent="0.25">
      <c r="A19" s="1"/>
      <c r="B19" s="1"/>
      <c r="C19" s="1"/>
      <c r="D19" s="1"/>
      <c r="E19" s="1"/>
      <c r="F19" s="1"/>
      <c r="H19" s="1"/>
      <c r="I19" s="1"/>
      <c r="J19" s="1"/>
      <c r="K19" s="1"/>
      <c r="L19" s="1"/>
      <c r="M19" s="1"/>
      <c r="N19" s="1"/>
      <c r="O19" s="1"/>
      <c r="P19" s="1"/>
      <c r="R19" s="1"/>
      <c r="S19" s="1"/>
      <c r="T19" s="1"/>
      <c r="U19" s="1"/>
      <c r="V19" s="1"/>
      <c r="W19" s="1"/>
      <c r="X19" s="1"/>
    </row>
    <row r="20" spans="1:24" ht="20.100000000000001" customHeight="1" x14ac:dyDescent="0.25">
      <c r="A20" s="1"/>
      <c r="B20" s="16" t="s">
        <v>19</v>
      </c>
      <c r="C20" s="35" t="s">
        <v>54</v>
      </c>
      <c r="D20" s="35"/>
      <c r="E20" s="1"/>
      <c r="F20" s="1"/>
      <c r="H20" s="1"/>
      <c r="I20" s="1"/>
      <c r="J20" s="1"/>
      <c r="K20" s="1"/>
      <c r="L20" s="16" t="s">
        <v>19</v>
      </c>
      <c r="M20" s="35" t="s">
        <v>54</v>
      </c>
      <c r="N20" s="35"/>
      <c r="O20" s="1"/>
      <c r="P20" s="1"/>
      <c r="R20" s="1"/>
      <c r="S20" s="1"/>
      <c r="T20" s="1"/>
      <c r="U20" s="1"/>
      <c r="V20" s="1"/>
      <c r="W20" s="1"/>
      <c r="X20" s="1"/>
    </row>
    <row r="21" spans="1:24" ht="20.100000000000001" customHeight="1" x14ac:dyDescent="0.25">
      <c r="A21" s="1"/>
      <c r="C21" s="1"/>
      <c r="D21" s="1"/>
      <c r="E21" s="1"/>
      <c r="F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20.100000000000001" customHeight="1" x14ac:dyDescent="0.25">
      <c r="A22" s="1"/>
      <c r="B22" s="1"/>
      <c r="C22" s="1"/>
      <c r="D22" s="1"/>
      <c r="E22" s="1"/>
      <c r="F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20.100000000000001" customHeight="1" x14ac:dyDescent="0.25">
      <c r="A23" s="1"/>
      <c r="B23" s="1"/>
      <c r="C23" s="1"/>
      <c r="D23" s="1"/>
      <c r="E23" s="1"/>
      <c r="F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20.100000000000001" customHeight="1" x14ac:dyDescent="0.25">
      <c r="A24" s="1"/>
      <c r="B24" s="1"/>
      <c r="C24" s="1"/>
      <c r="D24" s="1"/>
      <c r="E24" s="1"/>
      <c r="F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20.100000000000001" customHeight="1" x14ac:dyDescent="0.25">
      <c r="A25" s="1"/>
      <c r="B25" s="1"/>
      <c r="C25" s="1"/>
      <c r="D25" s="1"/>
      <c r="E25" s="1"/>
      <c r="F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20.100000000000001" customHeight="1" x14ac:dyDescent="0.25">
      <c r="A26" s="1"/>
      <c r="B26" s="1"/>
      <c r="C26" s="1"/>
      <c r="D26" s="1"/>
      <c r="E26" s="1"/>
      <c r="F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20.100000000000001" customHeight="1" x14ac:dyDescent="0.25">
      <c r="A27" s="1"/>
      <c r="B27" s="1"/>
      <c r="C27" s="1"/>
      <c r="D27" s="1"/>
      <c r="E27" s="1"/>
      <c r="F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20.100000000000001" customHeight="1" x14ac:dyDescent="0.25">
      <c r="A28" s="1"/>
      <c r="B28" s="1"/>
      <c r="C28" s="1"/>
      <c r="D28" s="1"/>
      <c r="E28" s="1"/>
      <c r="F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20.100000000000001" customHeight="1" x14ac:dyDescent="0.25">
      <c r="A29" s="1"/>
      <c r="B29" s="1"/>
      <c r="C29" s="1"/>
      <c r="D29" s="1"/>
      <c r="E29" s="1"/>
      <c r="F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20.100000000000001" customHeight="1" x14ac:dyDescent="0.25">
      <c r="A30" s="1"/>
      <c r="B30" s="1"/>
      <c r="C30" s="1"/>
      <c r="D30" s="1"/>
      <c r="E30" s="1"/>
      <c r="F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mergeCells count="4">
    <mergeCell ref="C20:D20"/>
    <mergeCell ref="B2:G2"/>
    <mergeCell ref="L2:Q2"/>
    <mergeCell ref="M20:N20"/>
  </mergeCells>
  <phoneticPr fontId="7" type="noConversion"/>
  <pageMargins left="0.7" right="0.7" top="0.75" bottom="0.75" header="0" footer="0"/>
  <pageSetup orientation="portrait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B2D97-4A33-4D2E-8222-0D39EB589B5B}">
  <dimension ref="A1:V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8.5703125" customWidth="1"/>
    <col min="3" max="3" width="15.28515625" customWidth="1"/>
    <col min="4" max="5" width="16.140625" customWidth="1"/>
    <col min="6" max="6" width="3.7109375" customWidth="1"/>
    <col min="7" max="7" width="20" customWidth="1"/>
    <col min="8" max="8" width="3.7109375" customWidth="1"/>
    <col min="9" max="11" width="8.7109375" customWidth="1"/>
    <col min="12" max="12" width="15.7109375" bestFit="1" customWidth="1"/>
    <col min="13" max="13" width="14.28515625" bestFit="1" customWidth="1"/>
    <col min="14" max="14" width="15.140625" bestFit="1" customWidth="1"/>
    <col min="15" max="15" width="16" bestFit="1" customWidth="1"/>
    <col min="16" max="16" width="8.7109375" customWidth="1"/>
    <col min="17" max="17" width="17" customWidth="1"/>
    <col min="18" max="22" width="8.7109375" customWidth="1"/>
  </cols>
  <sheetData>
    <row r="1" spans="1:22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20.100000000000001" customHeight="1" thickBot="1" x14ac:dyDescent="0.3">
      <c r="A2" s="1"/>
      <c r="B2" s="34" t="s">
        <v>20</v>
      </c>
      <c r="C2" s="34"/>
      <c r="D2" s="34"/>
      <c r="E2" s="34"/>
      <c r="F2" s="34"/>
      <c r="G2" s="34"/>
      <c r="H2" s="1"/>
      <c r="I2" s="1"/>
      <c r="J2" s="1"/>
      <c r="K2" s="1"/>
      <c r="L2" s="34" t="s">
        <v>56</v>
      </c>
      <c r="M2" s="34"/>
      <c r="N2" s="34"/>
      <c r="O2" s="34"/>
      <c r="P2" s="34"/>
      <c r="Q2" s="34"/>
      <c r="R2" s="1"/>
      <c r="S2" s="1"/>
      <c r="T2" s="1"/>
      <c r="U2" s="1"/>
      <c r="V2" s="1"/>
    </row>
    <row r="3" spans="1:22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20.100000000000001" customHeight="1" x14ac:dyDescent="0.25">
      <c r="A4" s="1"/>
      <c r="B4" s="11" t="s">
        <v>1</v>
      </c>
      <c r="C4" s="12" t="s">
        <v>2</v>
      </c>
      <c r="D4" s="13" t="s">
        <v>3</v>
      </c>
      <c r="E4" s="14" t="s">
        <v>53</v>
      </c>
      <c r="F4" s="1"/>
      <c r="G4" s="16" t="s">
        <v>19</v>
      </c>
      <c r="H4" s="1"/>
      <c r="I4" s="1"/>
      <c r="J4" s="1"/>
      <c r="K4" s="1"/>
      <c r="L4" s="11" t="s">
        <v>1</v>
      </c>
      <c r="M4" s="12" t="s">
        <v>2</v>
      </c>
      <c r="N4" s="13" t="s">
        <v>3</v>
      </c>
      <c r="O4" s="14" t="s">
        <v>53</v>
      </c>
      <c r="P4" s="1"/>
      <c r="Q4" s="16" t="s">
        <v>19</v>
      </c>
      <c r="R4" s="1"/>
      <c r="S4" s="1"/>
      <c r="T4" s="1"/>
      <c r="U4" s="1"/>
      <c r="V4" s="1"/>
    </row>
    <row r="5" spans="1:22" ht="20.100000000000001" customHeight="1" x14ac:dyDescent="0.25">
      <c r="A5" s="1"/>
      <c r="B5" s="3" t="s">
        <v>4</v>
      </c>
      <c r="C5" s="4">
        <v>32</v>
      </c>
      <c r="D5" s="5">
        <v>2</v>
      </c>
      <c r="E5" s="6">
        <f>PRODUCT(C5,D5)</f>
        <v>64</v>
      </c>
      <c r="F5" s="1"/>
      <c r="G5" s="36" t="s">
        <v>55</v>
      </c>
      <c r="H5" s="1"/>
      <c r="I5" s="1"/>
      <c r="J5" s="1"/>
      <c r="K5" s="1"/>
      <c r="L5" s="3" t="s">
        <v>4</v>
      </c>
      <c r="M5" s="4">
        <v>32</v>
      </c>
      <c r="N5" s="5">
        <v>2</v>
      </c>
      <c r="O5" s="6">
        <f>PRODUCT(M5,N5)</f>
        <v>64</v>
      </c>
      <c r="P5" s="1"/>
      <c r="Q5" s="36" t="s">
        <v>55</v>
      </c>
      <c r="R5" s="1"/>
      <c r="S5" s="1"/>
      <c r="T5" s="1"/>
      <c r="U5" s="1"/>
      <c r="V5" s="1"/>
    </row>
    <row r="6" spans="1:22" ht="20.100000000000001" customHeight="1" x14ac:dyDescent="0.25">
      <c r="A6" s="1"/>
      <c r="B6" s="3" t="s">
        <v>5</v>
      </c>
      <c r="C6" s="4">
        <v>23</v>
      </c>
      <c r="D6" s="5">
        <v>3</v>
      </c>
      <c r="E6" s="6">
        <f t="shared" ref="E6:E18" si="0">PRODUCT(C6,D6)</f>
        <v>69</v>
      </c>
      <c r="F6" s="1"/>
      <c r="G6" s="36"/>
      <c r="H6" s="1"/>
      <c r="I6" s="1"/>
      <c r="J6" s="1"/>
      <c r="K6" s="1"/>
      <c r="L6" s="3" t="s">
        <v>5</v>
      </c>
      <c r="M6" s="4">
        <v>23</v>
      </c>
      <c r="N6" s="5">
        <v>3</v>
      </c>
      <c r="O6" s="6">
        <f t="shared" ref="O6:O18" si="1">PRODUCT(M6,N6)</f>
        <v>69</v>
      </c>
      <c r="P6" s="1"/>
      <c r="Q6" s="36"/>
      <c r="R6" s="1"/>
      <c r="S6" s="1"/>
      <c r="T6" s="1"/>
      <c r="U6" s="1"/>
      <c r="V6" s="1"/>
    </row>
    <row r="7" spans="1:22" ht="20.100000000000001" customHeight="1" x14ac:dyDescent="0.25">
      <c r="A7" s="1"/>
      <c r="B7" s="3" t="s">
        <v>6</v>
      </c>
      <c r="C7" s="4">
        <v>20</v>
      </c>
      <c r="D7" s="5">
        <v>2</v>
      </c>
      <c r="E7" s="6">
        <f t="shared" si="0"/>
        <v>40</v>
      </c>
      <c r="F7" s="1"/>
      <c r="G7" s="36"/>
      <c r="H7" s="1"/>
      <c r="I7" s="1"/>
      <c r="J7" s="1"/>
      <c r="K7" s="1"/>
      <c r="L7" s="3" t="s">
        <v>6</v>
      </c>
      <c r="M7" s="4">
        <v>20</v>
      </c>
      <c r="N7" s="5">
        <v>2</v>
      </c>
      <c r="O7" s="6">
        <f t="shared" si="1"/>
        <v>40</v>
      </c>
      <c r="P7" s="1"/>
      <c r="Q7" s="36"/>
      <c r="R7" s="1"/>
      <c r="S7" s="1"/>
      <c r="T7" s="1"/>
      <c r="U7" s="1"/>
      <c r="V7" s="1"/>
    </row>
    <row r="8" spans="1:22" ht="20.100000000000001" customHeight="1" x14ac:dyDescent="0.25">
      <c r="A8" s="1"/>
      <c r="B8" s="3" t="s">
        <v>7</v>
      </c>
      <c r="C8" s="4">
        <v>64</v>
      </c>
      <c r="D8" s="5">
        <v>2</v>
      </c>
      <c r="E8" s="6">
        <f t="shared" si="0"/>
        <v>128</v>
      </c>
      <c r="F8" s="1"/>
      <c r="H8" s="1"/>
      <c r="I8" s="1"/>
      <c r="J8" s="1"/>
      <c r="K8" s="1"/>
      <c r="L8" s="3" t="s">
        <v>7</v>
      </c>
      <c r="M8" s="4">
        <v>64</v>
      </c>
      <c r="N8" s="5">
        <v>2</v>
      </c>
      <c r="O8" s="6">
        <f t="shared" si="1"/>
        <v>128</v>
      </c>
      <c r="P8" s="1"/>
      <c r="R8" s="1"/>
      <c r="S8" s="1"/>
      <c r="T8" s="1"/>
      <c r="U8" s="1"/>
      <c r="V8" s="1"/>
    </row>
    <row r="9" spans="1:22" ht="20.100000000000001" customHeight="1" x14ac:dyDescent="0.25">
      <c r="A9" s="1"/>
      <c r="B9" s="3" t="s">
        <v>8</v>
      </c>
      <c r="C9" s="4">
        <v>71</v>
      </c>
      <c r="D9" s="5">
        <v>2</v>
      </c>
      <c r="E9" s="6">
        <f t="shared" si="0"/>
        <v>142</v>
      </c>
      <c r="F9" s="1"/>
      <c r="G9" s="17" t="s">
        <v>21</v>
      </c>
      <c r="H9" s="1"/>
      <c r="I9" s="1"/>
      <c r="J9" s="1"/>
      <c r="K9" s="1"/>
      <c r="L9" s="3" t="s">
        <v>8</v>
      </c>
      <c r="M9" s="4">
        <v>71</v>
      </c>
      <c r="N9" s="5">
        <v>2</v>
      </c>
      <c r="O9" s="6">
        <f t="shared" si="1"/>
        <v>142</v>
      </c>
      <c r="P9" s="1"/>
      <c r="Q9" s="17" t="s">
        <v>21</v>
      </c>
      <c r="R9" s="1"/>
      <c r="S9" s="1"/>
      <c r="T9" s="1"/>
      <c r="U9" s="1"/>
      <c r="V9" s="1"/>
    </row>
    <row r="10" spans="1:22" ht="20.100000000000001" customHeight="1" x14ac:dyDescent="0.25">
      <c r="A10" s="1"/>
      <c r="B10" s="3" t="s">
        <v>9</v>
      </c>
      <c r="C10" s="4">
        <v>90</v>
      </c>
      <c r="D10" s="5">
        <v>2</v>
      </c>
      <c r="E10" s="6">
        <f t="shared" si="0"/>
        <v>180</v>
      </c>
      <c r="F10" s="1"/>
      <c r="G10" s="20" t="str" cm="1">
        <f t="array" aca="1" ref="G10:G12" ca="1">_xlfn._xlws.FILTER(OFFSET($B$5,0,0,COUNTA(E:E)-1,1),OFFSET($C$5,0,0,COUNTA(C:C)-1,1)&gt;=80,OFFSET($E$5,0,0,COUNTA(E:E)-1,1)&gt;=100)</f>
        <v>Cereal</v>
      </c>
      <c r="H10" s="1"/>
      <c r="I10" s="1"/>
      <c r="J10" s="1"/>
      <c r="K10" s="1"/>
      <c r="L10" s="3" t="s">
        <v>9</v>
      </c>
      <c r="M10" s="4">
        <v>90</v>
      </c>
      <c r="N10" s="5">
        <v>2</v>
      </c>
      <c r="O10" s="6">
        <f t="shared" si="1"/>
        <v>180</v>
      </c>
      <c r="P10" s="1"/>
      <c r="Q10" s="20"/>
      <c r="R10" s="1"/>
      <c r="S10" s="1"/>
      <c r="T10" s="1"/>
      <c r="U10" s="1"/>
      <c r="V10" s="1"/>
    </row>
    <row r="11" spans="1:22" ht="20.100000000000001" customHeight="1" x14ac:dyDescent="0.25">
      <c r="A11" s="1"/>
      <c r="B11" s="3" t="s">
        <v>10</v>
      </c>
      <c r="C11" s="4">
        <v>38</v>
      </c>
      <c r="D11" s="5">
        <v>3</v>
      </c>
      <c r="E11" s="6">
        <f t="shared" si="0"/>
        <v>114</v>
      </c>
      <c r="F11" s="1"/>
      <c r="G11" s="20" t="str">
        <f ca="1"/>
        <v>Pretzels</v>
      </c>
      <c r="H11" s="1"/>
      <c r="I11" s="1"/>
      <c r="J11" s="1"/>
      <c r="K11" s="1"/>
      <c r="L11" s="3" t="s">
        <v>10</v>
      </c>
      <c r="M11" s="4">
        <v>38</v>
      </c>
      <c r="N11" s="5">
        <v>3</v>
      </c>
      <c r="O11" s="6">
        <f t="shared" si="1"/>
        <v>114</v>
      </c>
      <c r="P11" s="1"/>
      <c r="Q11" s="20"/>
      <c r="R11" s="1"/>
      <c r="S11" s="1"/>
      <c r="T11" s="1"/>
      <c r="U11" s="1"/>
      <c r="V11" s="1"/>
    </row>
    <row r="12" spans="1:22" ht="20.100000000000001" customHeight="1" x14ac:dyDescent="0.25">
      <c r="A12" s="1"/>
      <c r="B12" s="3" t="s">
        <v>11</v>
      </c>
      <c r="C12" s="4">
        <v>55</v>
      </c>
      <c r="D12" s="5">
        <v>2</v>
      </c>
      <c r="E12" s="6">
        <f t="shared" si="0"/>
        <v>110</v>
      </c>
      <c r="F12" s="1"/>
      <c r="G12" s="20" t="str">
        <f ca="1"/>
        <v>Meat</v>
      </c>
      <c r="H12" s="1"/>
      <c r="I12" s="1"/>
      <c r="J12" s="1"/>
      <c r="K12" s="1"/>
      <c r="L12" s="3" t="s">
        <v>11</v>
      </c>
      <c r="M12" s="4">
        <v>55</v>
      </c>
      <c r="N12" s="5">
        <v>2</v>
      </c>
      <c r="O12" s="6">
        <f t="shared" si="1"/>
        <v>110</v>
      </c>
      <c r="P12" s="1"/>
      <c r="Q12" s="20"/>
      <c r="R12" s="1"/>
      <c r="S12" s="1"/>
      <c r="T12" s="1"/>
      <c r="U12" s="1"/>
      <c r="V12" s="1"/>
    </row>
    <row r="13" spans="1:22" ht="20.100000000000001" customHeight="1" x14ac:dyDescent="0.25">
      <c r="A13" s="1"/>
      <c r="B13" s="3" t="s">
        <v>12</v>
      </c>
      <c r="C13" s="4">
        <v>90</v>
      </c>
      <c r="D13" s="5">
        <v>3</v>
      </c>
      <c r="E13" s="6">
        <f t="shared" si="0"/>
        <v>270</v>
      </c>
      <c r="F13" s="1"/>
      <c r="G13" s="18"/>
      <c r="H13" s="1"/>
      <c r="I13" s="1"/>
      <c r="J13" s="1"/>
      <c r="K13" s="1"/>
      <c r="L13" s="3" t="s">
        <v>12</v>
      </c>
      <c r="M13" s="4">
        <v>90</v>
      </c>
      <c r="N13" s="5">
        <v>3</v>
      </c>
      <c r="O13" s="6">
        <f t="shared" si="1"/>
        <v>270</v>
      </c>
      <c r="P13" s="1"/>
      <c r="Q13" s="18"/>
      <c r="R13" s="1"/>
      <c r="S13" s="1"/>
      <c r="T13" s="1"/>
      <c r="U13" s="1"/>
      <c r="V13" s="1"/>
    </row>
    <row r="14" spans="1:22" ht="20.100000000000001" customHeight="1" x14ac:dyDescent="0.25">
      <c r="A14" s="1"/>
      <c r="B14" s="3" t="s">
        <v>13</v>
      </c>
      <c r="C14" s="4">
        <v>34</v>
      </c>
      <c r="D14" s="5">
        <v>2</v>
      </c>
      <c r="E14" s="6">
        <f t="shared" si="0"/>
        <v>68</v>
      </c>
      <c r="F14" s="1"/>
      <c r="G14" s="18"/>
      <c r="H14" s="1"/>
      <c r="I14" s="1"/>
      <c r="J14" s="1"/>
      <c r="K14" s="1"/>
      <c r="L14" s="3" t="s">
        <v>13</v>
      </c>
      <c r="M14" s="4">
        <v>34</v>
      </c>
      <c r="N14" s="5">
        <v>2</v>
      </c>
      <c r="O14" s="6">
        <f t="shared" si="1"/>
        <v>68</v>
      </c>
      <c r="P14" s="1"/>
      <c r="Q14" s="18"/>
      <c r="R14" s="1"/>
      <c r="S14" s="1"/>
      <c r="T14" s="1"/>
      <c r="U14" s="1"/>
      <c r="V14" s="1"/>
    </row>
    <row r="15" spans="1:22" ht="20.100000000000001" customHeight="1" x14ac:dyDescent="0.25">
      <c r="A15" s="1"/>
      <c r="B15" s="3" t="s">
        <v>14</v>
      </c>
      <c r="C15" s="4">
        <v>39</v>
      </c>
      <c r="D15" s="5">
        <v>2</v>
      </c>
      <c r="E15" s="6">
        <f t="shared" si="0"/>
        <v>78</v>
      </c>
      <c r="F15" s="1"/>
      <c r="G15" s="18"/>
      <c r="H15" s="1"/>
      <c r="I15" s="1"/>
      <c r="J15" s="1"/>
      <c r="K15" s="1"/>
      <c r="L15" s="3" t="s">
        <v>14</v>
      </c>
      <c r="M15" s="4">
        <v>39</v>
      </c>
      <c r="N15" s="5">
        <v>2</v>
      </c>
      <c r="O15" s="6">
        <f t="shared" si="1"/>
        <v>78</v>
      </c>
      <c r="P15" s="1"/>
      <c r="Q15" s="18"/>
      <c r="R15" s="1"/>
      <c r="S15" s="1"/>
      <c r="T15" s="1"/>
      <c r="U15" s="1"/>
      <c r="V15" s="1"/>
    </row>
    <row r="16" spans="1:22" ht="20.100000000000001" customHeight="1" x14ac:dyDescent="0.25">
      <c r="A16" s="1"/>
      <c r="B16" s="3" t="s">
        <v>15</v>
      </c>
      <c r="C16" s="4">
        <v>41</v>
      </c>
      <c r="D16" s="5">
        <v>3</v>
      </c>
      <c r="E16" s="6">
        <f t="shared" si="0"/>
        <v>123</v>
      </c>
      <c r="F16" s="1"/>
      <c r="H16" s="1"/>
      <c r="I16" s="1"/>
      <c r="J16" s="1"/>
      <c r="K16" s="1"/>
      <c r="L16" s="3" t="s">
        <v>15</v>
      </c>
      <c r="M16" s="4">
        <v>41</v>
      </c>
      <c r="N16" s="5">
        <v>3</v>
      </c>
      <c r="O16" s="6">
        <f t="shared" si="1"/>
        <v>123</v>
      </c>
      <c r="P16" s="1"/>
      <c r="R16" s="1"/>
      <c r="S16" s="1"/>
      <c r="T16" s="1"/>
      <c r="U16" s="1"/>
      <c r="V16" s="1"/>
    </row>
    <row r="17" spans="1:22" ht="20.100000000000001" customHeight="1" x14ac:dyDescent="0.25">
      <c r="A17" s="1"/>
      <c r="B17" s="3" t="s">
        <v>16</v>
      </c>
      <c r="C17" s="4">
        <v>41</v>
      </c>
      <c r="D17" s="5">
        <v>2</v>
      </c>
      <c r="E17" s="6">
        <f t="shared" si="0"/>
        <v>82</v>
      </c>
      <c r="F17" s="1"/>
      <c r="H17" s="1"/>
      <c r="I17" s="1"/>
      <c r="J17" s="1"/>
      <c r="K17" s="1"/>
      <c r="L17" s="3" t="s">
        <v>16</v>
      </c>
      <c r="M17" s="4">
        <v>41</v>
      </c>
      <c r="N17" s="5">
        <v>2</v>
      </c>
      <c r="O17" s="6">
        <f t="shared" si="1"/>
        <v>82</v>
      </c>
      <c r="P17" s="1"/>
      <c r="R17" s="1"/>
      <c r="S17" s="1"/>
      <c r="T17" s="1"/>
      <c r="U17" s="1"/>
      <c r="V17" s="1"/>
    </row>
    <row r="18" spans="1:22" ht="20.100000000000001" customHeight="1" x14ac:dyDescent="0.25">
      <c r="A18" s="1"/>
      <c r="B18" s="7" t="s">
        <v>17</v>
      </c>
      <c r="C18" s="8">
        <v>136</v>
      </c>
      <c r="D18" s="9">
        <v>2</v>
      </c>
      <c r="E18" s="10">
        <f t="shared" si="0"/>
        <v>272</v>
      </c>
      <c r="F18" s="1"/>
      <c r="H18" s="1"/>
      <c r="I18" s="1"/>
      <c r="J18" s="1"/>
      <c r="K18" s="1"/>
      <c r="L18" s="7" t="s">
        <v>17</v>
      </c>
      <c r="M18" s="8">
        <v>136</v>
      </c>
      <c r="N18" s="9">
        <v>2</v>
      </c>
      <c r="O18" s="10">
        <f t="shared" si="1"/>
        <v>272</v>
      </c>
      <c r="P18" s="1"/>
      <c r="R18" s="1"/>
      <c r="S18" s="1"/>
      <c r="T18" s="1"/>
      <c r="U18" s="1"/>
      <c r="V18" s="1"/>
    </row>
    <row r="19" spans="1:22" ht="20.100000000000001" customHeight="1" x14ac:dyDescent="0.25">
      <c r="A19" s="1"/>
      <c r="B19" s="1"/>
      <c r="C19" s="1"/>
      <c r="D19" s="1"/>
      <c r="E19" s="1"/>
      <c r="F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20.100000000000001" customHeight="1" x14ac:dyDescent="0.25">
      <c r="A20" s="1"/>
      <c r="F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20.100000000000001" customHeight="1" x14ac:dyDescent="0.25">
      <c r="A21" s="1"/>
      <c r="C21" s="1"/>
      <c r="D21" s="1"/>
      <c r="E21" s="1"/>
      <c r="F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20.100000000000001" customHeight="1" x14ac:dyDescent="0.25">
      <c r="A22" s="1"/>
      <c r="B22" s="1"/>
      <c r="C22" s="1"/>
      <c r="D22" s="1"/>
      <c r="E22" s="1"/>
      <c r="F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20.100000000000001" customHeight="1" x14ac:dyDescent="0.25">
      <c r="A23" s="1"/>
      <c r="B23" s="1"/>
      <c r="C23" s="1"/>
      <c r="D23" s="1"/>
      <c r="E23" s="1"/>
      <c r="F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20.100000000000001" customHeight="1" x14ac:dyDescent="0.25">
      <c r="A24" s="1"/>
      <c r="B24" s="1"/>
      <c r="C24" s="1"/>
      <c r="D24" s="1"/>
      <c r="E24" s="1"/>
      <c r="F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20.100000000000001" customHeight="1" x14ac:dyDescent="0.25">
      <c r="A25" s="1"/>
      <c r="B25" s="1"/>
      <c r="C25" s="1"/>
      <c r="D25" s="1"/>
      <c r="E25" s="1"/>
      <c r="F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20.100000000000001" customHeight="1" x14ac:dyDescent="0.25">
      <c r="A26" s="1"/>
      <c r="B26" s="1"/>
      <c r="C26" s="1"/>
      <c r="D26" s="1"/>
      <c r="E26" s="1"/>
      <c r="F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20.100000000000001" customHeight="1" x14ac:dyDescent="0.25">
      <c r="A27" s="1"/>
      <c r="B27" s="1"/>
      <c r="C27" s="1"/>
      <c r="D27" s="1"/>
      <c r="E27" s="1"/>
      <c r="F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20.100000000000001" customHeight="1" x14ac:dyDescent="0.25">
      <c r="A28" s="1"/>
      <c r="B28" s="1"/>
      <c r="C28" s="1"/>
      <c r="D28" s="1"/>
      <c r="E28" s="1"/>
      <c r="F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20.100000000000001" customHeight="1" x14ac:dyDescent="0.25">
      <c r="A29" s="1"/>
      <c r="B29" s="1"/>
      <c r="C29" s="1"/>
      <c r="D29" s="1"/>
      <c r="E29" s="1"/>
      <c r="F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20.100000000000001" customHeight="1" x14ac:dyDescent="0.25">
      <c r="A30" s="1"/>
      <c r="B30" s="1"/>
      <c r="C30" s="1"/>
      <c r="D30" s="1"/>
      <c r="E30" s="1"/>
      <c r="F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</sheetData>
  <mergeCells count="4">
    <mergeCell ref="B2:G2"/>
    <mergeCell ref="G5:G7"/>
    <mergeCell ref="L2:Q2"/>
    <mergeCell ref="Q5:Q7"/>
  </mergeCells>
  <pageMargins left="0.7" right="0.7" top="0.75" bottom="0.75" header="0" footer="0"/>
  <pageSetup orientation="portrait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75D82-7FDC-460A-9C58-BA39B69AB4F4}">
  <dimension ref="A1:T1000"/>
  <sheetViews>
    <sheetView showGridLines="0" zoomScale="110" zoomScaleNormal="110" workbookViewId="0">
      <selection activeCell="B4" sqref="B4:C4"/>
    </sheetView>
  </sheetViews>
  <sheetFormatPr defaultColWidth="14.42578125" defaultRowHeight="20.100000000000001" customHeight="1" x14ac:dyDescent="0.25"/>
  <cols>
    <col min="1" max="1" width="3.7109375" customWidth="1"/>
    <col min="2" max="2" width="13.7109375" customWidth="1"/>
    <col min="3" max="3" width="14.140625" customWidth="1"/>
    <col min="4" max="4" width="3.7109375" customWidth="1"/>
    <col min="5" max="5" width="14.42578125" customWidth="1"/>
    <col min="6" max="6" width="11.7109375" customWidth="1"/>
    <col min="7" max="7" width="3.7109375" customWidth="1"/>
    <col min="8" max="9" width="13.140625" customWidth="1"/>
    <col min="10" max="10" width="3.7109375" customWidth="1"/>
    <col min="11" max="11" width="8.7109375" customWidth="1"/>
    <col min="12" max="12" width="15" customWidth="1"/>
    <col min="13" max="13" width="16.5703125" customWidth="1"/>
    <col min="14" max="14" width="8.7109375" customWidth="1"/>
    <col min="15" max="15" width="10.5703125" bestFit="1" customWidth="1"/>
    <col min="16" max="16" width="13.140625" customWidth="1"/>
    <col min="17" max="17" width="8.7109375" customWidth="1"/>
    <col min="18" max="18" width="11.140625" customWidth="1"/>
    <col min="19" max="19" width="11.42578125" customWidth="1"/>
    <col min="20" max="20" width="8.7109375" customWidth="1"/>
  </cols>
  <sheetData>
    <row r="1" spans="1:20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20.100000000000001" customHeight="1" thickBot="1" x14ac:dyDescent="0.3">
      <c r="A2" s="1"/>
      <c r="B2" s="34" t="s">
        <v>35</v>
      </c>
      <c r="C2" s="34"/>
      <c r="D2" s="34"/>
      <c r="E2" s="34"/>
      <c r="F2" s="34"/>
      <c r="G2" s="34"/>
      <c r="H2" s="34"/>
      <c r="I2" s="34"/>
      <c r="J2" s="1"/>
      <c r="K2" s="1"/>
      <c r="L2" s="34" t="s">
        <v>56</v>
      </c>
      <c r="M2" s="34"/>
      <c r="N2" s="34"/>
      <c r="O2" s="34"/>
      <c r="P2" s="34"/>
      <c r="Q2" s="34"/>
      <c r="R2" s="34"/>
      <c r="S2" s="34"/>
      <c r="T2" s="1"/>
    </row>
    <row r="3" spans="1:20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20.100000000000001" customHeight="1" x14ac:dyDescent="0.25">
      <c r="A4" s="1"/>
      <c r="B4" s="37" t="s">
        <v>36</v>
      </c>
      <c r="C4" s="37"/>
      <c r="D4" s="1"/>
      <c r="E4" s="38" t="s">
        <v>37</v>
      </c>
      <c r="F4" s="38"/>
      <c r="G4" s="1"/>
      <c r="H4" s="39" t="s">
        <v>38</v>
      </c>
      <c r="I4" s="39"/>
      <c r="J4" s="1"/>
      <c r="K4" s="1"/>
      <c r="L4" s="37" t="s">
        <v>36</v>
      </c>
      <c r="M4" s="37"/>
      <c r="N4" s="1"/>
      <c r="O4" s="38" t="s">
        <v>37</v>
      </c>
      <c r="P4" s="38"/>
      <c r="Q4" s="1"/>
      <c r="R4" s="39" t="s">
        <v>38</v>
      </c>
      <c r="S4" s="39"/>
      <c r="T4" s="1"/>
    </row>
    <row r="5" spans="1:20" ht="20.100000000000001" customHeight="1" x14ac:dyDescent="0.25">
      <c r="A5" s="1"/>
      <c r="B5" s="28" t="s">
        <v>23</v>
      </c>
      <c r="C5" s="29" t="s">
        <v>39</v>
      </c>
      <c r="D5" s="1"/>
      <c r="E5" s="21" t="s">
        <v>23</v>
      </c>
      <c r="F5" s="21" t="s">
        <v>39</v>
      </c>
      <c r="G5" s="1"/>
      <c r="H5" s="21" t="s">
        <v>23</v>
      </c>
      <c r="I5" s="21" t="s">
        <v>39</v>
      </c>
      <c r="J5" s="1"/>
      <c r="K5" s="1"/>
      <c r="L5" s="28" t="s">
        <v>23</v>
      </c>
      <c r="M5" s="29" t="s">
        <v>39</v>
      </c>
      <c r="N5" s="1"/>
      <c r="O5" s="21" t="s">
        <v>23</v>
      </c>
      <c r="P5" s="21" t="s">
        <v>39</v>
      </c>
      <c r="Q5" s="1"/>
      <c r="R5" s="21" t="s">
        <v>23</v>
      </c>
      <c r="S5" s="21" t="s">
        <v>39</v>
      </c>
      <c r="T5" s="1"/>
    </row>
    <row r="6" spans="1:20" ht="20.100000000000001" customHeight="1" x14ac:dyDescent="0.25">
      <c r="A6" s="1"/>
      <c r="B6" s="26" t="s">
        <v>40</v>
      </c>
      <c r="C6" s="27" t="s">
        <v>41</v>
      </c>
      <c r="D6" s="1"/>
      <c r="E6" s="20" t="s">
        <v>47</v>
      </c>
      <c r="F6" s="20" t="s">
        <v>46</v>
      </c>
      <c r="G6" s="1"/>
      <c r="H6" s="20" t="str" cm="1">
        <f t="array" ref="H6:H8">_xlfn.UNIQUE(B6:B13)</f>
        <v>Car</v>
      </c>
      <c r="I6" s="20" t="str" cm="1">
        <f t="array" ref="I6:I7">_xlfn._xlws.FILTER(C6:C13,B6:B13=E6)</f>
        <v>Korea</v>
      </c>
      <c r="J6" s="1"/>
      <c r="K6" s="1"/>
      <c r="L6" s="26" t="s">
        <v>40</v>
      </c>
      <c r="M6" s="27" t="s">
        <v>41</v>
      </c>
      <c r="N6" s="1"/>
      <c r="O6" s="20"/>
      <c r="P6" s="20"/>
      <c r="Q6" s="1"/>
      <c r="R6" s="20"/>
      <c r="S6" s="20"/>
      <c r="T6" s="1"/>
    </row>
    <row r="7" spans="1:20" ht="20.100000000000001" customHeight="1" x14ac:dyDescent="0.25">
      <c r="A7" s="1"/>
      <c r="B7" s="26" t="s">
        <v>43</v>
      </c>
      <c r="C7" s="27" t="s">
        <v>44</v>
      </c>
      <c r="D7" s="1"/>
      <c r="G7" s="1"/>
      <c r="H7" s="20" t="str">
        <v>Watch</v>
      </c>
      <c r="I7" s="20" t="str">
        <v>Taiwan</v>
      </c>
      <c r="J7" s="1"/>
      <c r="K7" s="1"/>
      <c r="L7" s="26" t="s">
        <v>43</v>
      </c>
      <c r="M7" s="27" t="s">
        <v>44</v>
      </c>
      <c r="N7" s="1"/>
      <c r="Q7" s="1"/>
      <c r="R7" s="20"/>
      <c r="S7" s="20"/>
      <c r="T7" s="1"/>
    </row>
    <row r="8" spans="1:20" ht="20.100000000000001" customHeight="1" x14ac:dyDescent="0.25">
      <c r="A8" s="1"/>
      <c r="B8" s="3" t="s">
        <v>40</v>
      </c>
      <c r="C8" s="27" t="s">
        <v>42</v>
      </c>
      <c r="D8" s="1"/>
      <c r="G8" s="1"/>
      <c r="H8" s="20" t="str">
        <v>Processor</v>
      </c>
      <c r="I8" s="20"/>
      <c r="J8" s="1"/>
      <c r="K8" s="1"/>
      <c r="L8" s="3" t="s">
        <v>40</v>
      </c>
      <c r="M8" s="27" t="s">
        <v>42</v>
      </c>
      <c r="N8" s="1"/>
      <c r="Q8" s="1"/>
      <c r="R8" s="20"/>
      <c r="S8" s="20"/>
      <c r="T8" s="1"/>
    </row>
    <row r="9" spans="1:20" ht="20.100000000000001" customHeight="1" x14ac:dyDescent="0.25">
      <c r="A9" s="1"/>
      <c r="B9" s="26" t="s">
        <v>43</v>
      </c>
      <c r="C9" s="27" t="s">
        <v>42</v>
      </c>
      <c r="D9" s="1"/>
      <c r="G9" s="1"/>
      <c r="H9" s="20"/>
      <c r="I9" s="20"/>
      <c r="J9" s="1"/>
      <c r="K9" s="1"/>
      <c r="L9" s="26" t="s">
        <v>43</v>
      </c>
      <c r="M9" s="27" t="s">
        <v>42</v>
      </c>
      <c r="N9" s="1"/>
      <c r="Q9" s="1"/>
      <c r="R9" s="20"/>
      <c r="S9" s="20"/>
      <c r="T9" s="1"/>
    </row>
    <row r="10" spans="1:20" ht="20.100000000000001" customHeight="1" x14ac:dyDescent="0.25">
      <c r="A10" s="1"/>
      <c r="B10" s="26" t="s">
        <v>47</v>
      </c>
      <c r="C10" s="27" t="s">
        <v>45</v>
      </c>
      <c r="D10" s="1"/>
      <c r="G10" s="1"/>
      <c r="H10" s="20"/>
      <c r="I10" s="20"/>
      <c r="J10" s="1"/>
      <c r="K10" s="1"/>
      <c r="L10" s="26" t="s">
        <v>47</v>
      </c>
      <c r="M10" s="27" t="s">
        <v>45</v>
      </c>
      <c r="N10" s="1"/>
      <c r="Q10" s="1"/>
      <c r="R10" s="20"/>
      <c r="S10" s="20"/>
      <c r="T10" s="1"/>
    </row>
    <row r="11" spans="1:20" ht="20.100000000000001" customHeight="1" x14ac:dyDescent="0.25">
      <c r="A11" s="1"/>
      <c r="B11" s="3" t="s">
        <v>47</v>
      </c>
      <c r="C11" s="27" t="s">
        <v>46</v>
      </c>
      <c r="D11" s="1"/>
      <c r="G11" s="1"/>
      <c r="H11" s="20"/>
      <c r="I11" s="20"/>
      <c r="J11" s="1"/>
      <c r="K11" s="1"/>
      <c r="L11" s="3" t="s">
        <v>47</v>
      </c>
      <c r="M11" s="27" t="s">
        <v>46</v>
      </c>
      <c r="N11" s="1"/>
      <c r="Q11" s="1"/>
      <c r="R11" s="20"/>
      <c r="S11" s="20"/>
      <c r="T11" s="1"/>
    </row>
    <row r="12" spans="1:20" ht="20.100000000000001" customHeight="1" x14ac:dyDescent="0.25">
      <c r="A12" s="1"/>
      <c r="B12" s="3" t="s">
        <v>40</v>
      </c>
      <c r="C12" s="27" t="s">
        <v>48</v>
      </c>
      <c r="D12" s="1"/>
      <c r="G12" s="1"/>
      <c r="H12" s="20"/>
      <c r="I12" s="20"/>
      <c r="J12" s="1"/>
      <c r="K12" s="1"/>
      <c r="L12" s="3" t="s">
        <v>40</v>
      </c>
      <c r="M12" s="27" t="s">
        <v>48</v>
      </c>
      <c r="N12" s="1"/>
      <c r="Q12" s="1"/>
      <c r="R12" s="20"/>
      <c r="S12" s="20"/>
      <c r="T12" s="1"/>
    </row>
    <row r="13" spans="1:20" ht="20.100000000000001" customHeight="1" x14ac:dyDescent="0.25">
      <c r="A13" s="1"/>
      <c r="B13" s="30" t="s">
        <v>43</v>
      </c>
      <c r="C13" s="31" t="s">
        <v>41</v>
      </c>
      <c r="D13" s="1"/>
      <c r="G13" s="1"/>
      <c r="H13" s="20"/>
      <c r="I13" s="20"/>
      <c r="J13" s="1"/>
      <c r="K13" s="1"/>
      <c r="L13" s="30" t="s">
        <v>43</v>
      </c>
      <c r="M13" s="31" t="s">
        <v>41</v>
      </c>
      <c r="N13" s="1"/>
      <c r="Q13" s="1"/>
      <c r="R13" s="20"/>
      <c r="S13" s="20"/>
      <c r="T13" s="1"/>
    </row>
    <row r="20" spans="1:20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1:20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1:20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1:20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1:20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1:20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1:20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1:20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1:20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1:20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1:20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1:20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1:20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1:20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1:20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1:20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1:20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1:20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1:20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1:20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1:20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1:20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</row>
    <row r="219" spans="1:20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</row>
    <row r="220" spans="1:20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</row>
    <row r="221" spans="1:20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</row>
    <row r="222" spans="1:20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</row>
    <row r="223" spans="1:20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</row>
    <row r="224" spans="1:20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</row>
    <row r="225" spans="1:20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</row>
    <row r="226" spans="1:20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</row>
    <row r="227" spans="1:20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</row>
    <row r="228" spans="1:20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</row>
    <row r="229" spans="1:20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</row>
    <row r="230" spans="1:20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</row>
    <row r="231" spans="1:20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</row>
    <row r="232" spans="1:20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</row>
    <row r="233" spans="1:20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</row>
    <row r="234" spans="1:20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</row>
    <row r="235" spans="1:20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</row>
    <row r="236" spans="1:20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</row>
    <row r="237" spans="1:20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</row>
    <row r="238" spans="1:20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</row>
    <row r="239" spans="1:20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</row>
    <row r="240" spans="1:20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</row>
    <row r="241" spans="1:20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</row>
    <row r="242" spans="1:20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</row>
    <row r="243" spans="1:20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</row>
    <row r="244" spans="1:20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</row>
    <row r="245" spans="1:20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</row>
    <row r="246" spans="1:20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</row>
    <row r="247" spans="1:20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</row>
    <row r="248" spans="1:20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</row>
    <row r="249" spans="1:20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</row>
    <row r="250" spans="1:20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</row>
    <row r="251" spans="1:20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</row>
    <row r="252" spans="1:20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</row>
    <row r="253" spans="1:20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</row>
    <row r="254" spans="1:20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</row>
    <row r="255" spans="1:20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</row>
    <row r="256" spans="1:20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</row>
    <row r="257" spans="1:20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</row>
    <row r="258" spans="1:20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</row>
    <row r="259" spans="1:20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</row>
    <row r="260" spans="1:20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</row>
    <row r="261" spans="1:20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</row>
    <row r="262" spans="1:20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</row>
    <row r="263" spans="1:20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</row>
    <row r="264" spans="1:20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</row>
    <row r="265" spans="1:20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</row>
    <row r="266" spans="1:20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</row>
    <row r="267" spans="1:20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</row>
    <row r="268" spans="1:20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</row>
    <row r="269" spans="1:20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</row>
    <row r="270" spans="1:20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</row>
    <row r="271" spans="1:20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</row>
    <row r="272" spans="1:20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</row>
    <row r="273" spans="1:20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</row>
    <row r="274" spans="1:20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</row>
    <row r="275" spans="1:20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</row>
    <row r="276" spans="1:20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</row>
    <row r="277" spans="1:20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</row>
    <row r="278" spans="1:20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</row>
    <row r="279" spans="1:20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</row>
    <row r="280" spans="1:20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</row>
    <row r="281" spans="1:20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</row>
    <row r="282" spans="1:20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</row>
    <row r="283" spans="1:20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</row>
    <row r="284" spans="1:20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</row>
    <row r="285" spans="1:20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</row>
    <row r="286" spans="1:20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</row>
    <row r="287" spans="1:20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</row>
    <row r="288" spans="1:20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</row>
    <row r="289" spans="1:20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</row>
    <row r="290" spans="1:20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</row>
    <row r="291" spans="1:20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</row>
    <row r="292" spans="1:20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</row>
    <row r="293" spans="1:20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</row>
    <row r="294" spans="1:20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</row>
    <row r="295" spans="1:20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</row>
    <row r="296" spans="1:20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</row>
    <row r="297" spans="1:20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</row>
    <row r="298" spans="1:20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</row>
    <row r="299" spans="1:20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</row>
    <row r="300" spans="1:20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</row>
    <row r="301" spans="1:20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</row>
    <row r="302" spans="1:20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</row>
    <row r="303" spans="1:20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</row>
    <row r="304" spans="1:20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</row>
    <row r="305" spans="1:20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</row>
    <row r="306" spans="1:20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</row>
    <row r="307" spans="1:20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</row>
    <row r="308" spans="1:20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</row>
    <row r="309" spans="1:20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</row>
    <row r="310" spans="1:20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</row>
    <row r="311" spans="1:20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</row>
    <row r="312" spans="1:20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</row>
    <row r="313" spans="1:20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</row>
    <row r="314" spans="1:20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</row>
    <row r="315" spans="1:20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</row>
    <row r="316" spans="1:20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</row>
    <row r="317" spans="1:20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</row>
    <row r="318" spans="1:20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</row>
    <row r="319" spans="1:20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</row>
    <row r="320" spans="1:20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</row>
    <row r="321" spans="1:20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</row>
    <row r="322" spans="1:20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</row>
    <row r="323" spans="1:20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</row>
    <row r="324" spans="1:20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</row>
    <row r="325" spans="1:20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</row>
    <row r="326" spans="1:20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</row>
    <row r="327" spans="1:20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</row>
    <row r="328" spans="1:20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</row>
    <row r="329" spans="1:20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</row>
    <row r="330" spans="1:20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</row>
    <row r="331" spans="1:20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</row>
    <row r="332" spans="1:20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</row>
    <row r="333" spans="1:20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</row>
    <row r="334" spans="1:20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</row>
    <row r="335" spans="1:20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</row>
    <row r="336" spans="1:20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</row>
    <row r="337" spans="1:20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</row>
    <row r="338" spans="1:20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</row>
    <row r="339" spans="1:20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</row>
    <row r="340" spans="1:20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</row>
    <row r="341" spans="1:20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</row>
    <row r="342" spans="1:20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</row>
    <row r="343" spans="1:20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</row>
    <row r="344" spans="1:20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</row>
    <row r="345" spans="1:20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</row>
    <row r="346" spans="1:20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</row>
    <row r="347" spans="1:20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</row>
    <row r="348" spans="1:20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</row>
    <row r="349" spans="1:20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</row>
    <row r="350" spans="1:20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</row>
    <row r="351" spans="1:20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</row>
    <row r="352" spans="1:20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</row>
    <row r="353" spans="1:20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</row>
    <row r="354" spans="1:20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</row>
    <row r="355" spans="1:20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</row>
    <row r="356" spans="1:20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</row>
    <row r="357" spans="1:20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</row>
    <row r="358" spans="1:20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</row>
    <row r="359" spans="1:20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</row>
    <row r="360" spans="1:20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</row>
    <row r="361" spans="1:20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</row>
    <row r="362" spans="1:20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</row>
    <row r="363" spans="1:20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</row>
    <row r="364" spans="1:20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</row>
    <row r="365" spans="1:20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</row>
    <row r="366" spans="1:20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</row>
    <row r="367" spans="1:20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</row>
    <row r="368" spans="1:20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</row>
    <row r="369" spans="1:20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</row>
    <row r="370" spans="1:20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</row>
    <row r="371" spans="1:20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</row>
    <row r="372" spans="1:20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</row>
    <row r="373" spans="1:20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</row>
    <row r="374" spans="1:20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</row>
    <row r="375" spans="1:20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</row>
    <row r="376" spans="1:20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</row>
    <row r="377" spans="1:20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</row>
    <row r="378" spans="1:20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</row>
    <row r="379" spans="1:20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</row>
    <row r="380" spans="1:20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</row>
    <row r="381" spans="1:20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</row>
    <row r="382" spans="1:20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</row>
    <row r="383" spans="1:20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</row>
    <row r="384" spans="1:20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</row>
    <row r="385" spans="1:20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</row>
    <row r="386" spans="1:20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</row>
    <row r="387" spans="1:20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</row>
    <row r="388" spans="1:20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</row>
    <row r="389" spans="1:20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</row>
    <row r="390" spans="1:20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</row>
    <row r="391" spans="1:20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</row>
    <row r="392" spans="1:20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</row>
    <row r="393" spans="1:20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</row>
    <row r="394" spans="1:20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</row>
    <row r="395" spans="1:20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</row>
    <row r="396" spans="1:20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</row>
    <row r="397" spans="1:20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</row>
    <row r="398" spans="1:20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</row>
    <row r="399" spans="1:20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</row>
    <row r="400" spans="1:20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</row>
    <row r="401" spans="1:20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</row>
    <row r="402" spans="1:20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</row>
    <row r="403" spans="1:20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</row>
    <row r="404" spans="1:20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</row>
    <row r="405" spans="1:20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</row>
    <row r="406" spans="1:20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</row>
    <row r="407" spans="1:20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</row>
    <row r="408" spans="1:20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</row>
    <row r="409" spans="1:20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</row>
    <row r="410" spans="1:20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</row>
    <row r="411" spans="1:20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</row>
    <row r="412" spans="1:20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</row>
    <row r="413" spans="1:20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</row>
    <row r="414" spans="1:20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</row>
    <row r="415" spans="1:20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</row>
    <row r="416" spans="1:20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</row>
    <row r="417" spans="1:20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</row>
    <row r="418" spans="1:20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</row>
    <row r="419" spans="1:20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</row>
    <row r="420" spans="1:20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</row>
    <row r="421" spans="1:20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</row>
    <row r="422" spans="1:20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</row>
    <row r="423" spans="1:20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</row>
    <row r="424" spans="1:20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</row>
    <row r="425" spans="1:20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</row>
    <row r="426" spans="1:20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</row>
    <row r="427" spans="1:20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</row>
    <row r="428" spans="1:20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</row>
    <row r="429" spans="1:20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</row>
    <row r="430" spans="1:20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</row>
    <row r="431" spans="1:20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</row>
    <row r="432" spans="1:20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</row>
    <row r="433" spans="1:20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</row>
    <row r="434" spans="1:20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</row>
    <row r="435" spans="1:20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</row>
    <row r="436" spans="1:20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</row>
    <row r="437" spans="1:20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</row>
    <row r="438" spans="1:20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</row>
    <row r="439" spans="1:20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</row>
    <row r="440" spans="1:20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</row>
    <row r="441" spans="1:20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</row>
    <row r="442" spans="1:20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</row>
    <row r="443" spans="1:20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</row>
    <row r="444" spans="1:20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</row>
    <row r="445" spans="1:20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</row>
    <row r="446" spans="1:20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</row>
    <row r="447" spans="1:20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</row>
    <row r="448" spans="1:20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</row>
    <row r="449" spans="1:20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</row>
    <row r="450" spans="1:20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</row>
    <row r="451" spans="1:20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</row>
    <row r="452" spans="1:20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</row>
    <row r="453" spans="1:20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</row>
    <row r="454" spans="1:20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</row>
    <row r="455" spans="1:20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</row>
    <row r="456" spans="1:20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</row>
    <row r="457" spans="1:20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</row>
    <row r="458" spans="1:20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</row>
    <row r="459" spans="1:20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</row>
    <row r="460" spans="1:20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</row>
    <row r="461" spans="1:20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</row>
    <row r="462" spans="1:20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</row>
    <row r="463" spans="1:20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</row>
    <row r="464" spans="1:20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</row>
    <row r="465" spans="1:20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</row>
    <row r="466" spans="1:20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</row>
    <row r="467" spans="1:20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</row>
    <row r="468" spans="1:20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</row>
    <row r="469" spans="1:20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</row>
    <row r="470" spans="1:20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</row>
    <row r="471" spans="1:20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</row>
    <row r="472" spans="1:20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</row>
    <row r="473" spans="1:20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</row>
    <row r="474" spans="1:20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</row>
    <row r="475" spans="1:20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</row>
    <row r="476" spans="1:20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</row>
    <row r="477" spans="1:20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</row>
    <row r="478" spans="1:20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</row>
    <row r="479" spans="1:20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</row>
    <row r="480" spans="1:20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</row>
    <row r="481" spans="1:20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</row>
    <row r="482" spans="1:20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</row>
    <row r="483" spans="1:20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</row>
    <row r="484" spans="1:20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</row>
    <row r="485" spans="1:20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</row>
    <row r="486" spans="1:20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</row>
    <row r="487" spans="1:20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</row>
    <row r="488" spans="1:20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</row>
    <row r="489" spans="1:20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</row>
    <row r="490" spans="1:20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</row>
    <row r="491" spans="1:20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</row>
    <row r="492" spans="1:20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</row>
    <row r="493" spans="1:20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</row>
    <row r="494" spans="1:20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</row>
    <row r="495" spans="1:20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</row>
    <row r="496" spans="1:20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</row>
    <row r="497" spans="1:20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</row>
    <row r="498" spans="1:20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</row>
    <row r="499" spans="1:20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</row>
    <row r="500" spans="1:20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</row>
    <row r="501" spans="1:20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</row>
    <row r="502" spans="1:20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</row>
    <row r="503" spans="1:20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</row>
    <row r="504" spans="1:20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</row>
    <row r="505" spans="1:20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</row>
    <row r="506" spans="1:20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</row>
    <row r="507" spans="1:20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</row>
    <row r="508" spans="1:20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</row>
    <row r="509" spans="1:20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</row>
    <row r="510" spans="1:20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</row>
    <row r="511" spans="1:20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</row>
    <row r="512" spans="1:20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</row>
    <row r="513" spans="1:20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</row>
    <row r="514" spans="1:20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</row>
    <row r="515" spans="1:20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</row>
    <row r="516" spans="1:20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</row>
    <row r="517" spans="1:20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</row>
    <row r="518" spans="1:20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</row>
    <row r="519" spans="1:20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</row>
    <row r="520" spans="1:20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</row>
    <row r="521" spans="1:20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</row>
    <row r="522" spans="1:20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</row>
    <row r="523" spans="1:20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</row>
    <row r="524" spans="1:20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</row>
    <row r="525" spans="1:20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</row>
    <row r="526" spans="1:20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</row>
    <row r="527" spans="1:20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</row>
    <row r="528" spans="1:20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</row>
    <row r="529" spans="1:20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</row>
    <row r="530" spans="1:20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</row>
    <row r="531" spans="1:20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</row>
    <row r="532" spans="1:20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</row>
    <row r="533" spans="1:20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</row>
    <row r="534" spans="1:20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</row>
    <row r="535" spans="1:20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</row>
    <row r="536" spans="1:20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</row>
    <row r="537" spans="1:20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</row>
    <row r="538" spans="1:20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</row>
    <row r="539" spans="1:20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</row>
    <row r="540" spans="1:20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</row>
    <row r="541" spans="1:20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</row>
    <row r="542" spans="1:20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</row>
    <row r="543" spans="1:20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</row>
    <row r="544" spans="1:20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</row>
    <row r="545" spans="1:20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</row>
    <row r="546" spans="1:20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</row>
    <row r="547" spans="1:20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</row>
    <row r="548" spans="1:20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</row>
    <row r="549" spans="1:20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</row>
    <row r="550" spans="1:20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</row>
    <row r="551" spans="1:20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</row>
    <row r="552" spans="1:20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</row>
    <row r="553" spans="1:20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</row>
    <row r="554" spans="1:20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</row>
    <row r="555" spans="1:20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</row>
    <row r="556" spans="1:20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</row>
    <row r="557" spans="1:20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</row>
    <row r="558" spans="1:20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</row>
    <row r="559" spans="1:20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</row>
    <row r="560" spans="1:20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</row>
    <row r="561" spans="1:20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</row>
    <row r="562" spans="1:20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</row>
    <row r="563" spans="1:20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</row>
    <row r="564" spans="1:20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</row>
    <row r="565" spans="1:20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</row>
    <row r="566" spans="1:20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</row>
    <row r="567" spans="1:20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</row>
    <row r="568" spans="1:20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</row>
    <row r="569" spans="1:20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</row>
    <row r="570" spans="1:20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</row>
    <row r="571" spans="1:20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</row>
    <row r="572" spans="1:20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</row>
    <row r="573" spans="1:20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</row>
    <row r="574" spans="1:20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</row>
    <row r="575" spans="1:20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</row>
    <row r="576" spans="1:20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</row>
    <row r="577" spans="1:20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</row>
    <row r="578" spans="1:20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</row>
    <row r="579" spans="1:20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</row>
    <row r="580" spans="1:20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</row>
    <row r="581" spans="1:20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</row>
    <row r="582" spans="1:20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</row>
    <row r="583" spans="1:20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</row>
    <row r="584" spans="1:20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</row>
    <row r="585" spans="1:20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</row>
    <row r="586" spans="1:20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</row>
    <row r="587" spans="1:20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</row>
    <row r="588" spans="1:20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</row>
    <row r="589" spans="1:20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</row>
    <row r="590" spans="1:20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</row>
    <row r="591" spans="1:20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</row>
    <row r="592" spans="1:20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</row>
    <row r="593" spans="1:20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</row>
    <row r="594" spans="1:20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</row>
    <row r="595" spans="1:20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</row>
    <row r="596" spans="1:20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</row>
    <row r="597" spans="1:20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</row>
    <row r="598" spans="1:20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</row>
    <row r="599" spans="1:20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</row>
    <row r="600" spans="1:20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</row>
    <row r="601" spans="1:20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</row>
    <row r="602" spans="1:20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</row>
    <row r="603" spans="1:20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</row>
    <row r="604" spans="1:20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</row>
    <row r="605" spans="1:20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</row>
    <row r="606" spans="1:20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</row>
    <row r="607" spans="1:20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</row>
    <row r="608" spans="1:20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</row>
    <row r="609" spans="1:20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</row>
    <row r="610" spans="1:20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</row>
    <row r="611" spans="1:20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</row>
    <row r="612" spans="1:20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</row>
    <row r="613" spans="1:20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</row>
    <row r="614" spans="1:20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</row>
    <row r="615" spans="1:20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</row>
    <row r="616" spans="1:20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</row>
    <row r="617" spans="1:20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</row>
    <row r="618" spans="1:20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</row>
    <row r="619" spans="1:20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</row>
    <row r="620" spans="1:20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</row>
    <row r="621" spans="1:20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</row>
    <row r="622" spans="1:20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</row>
    <row r="623" spans="1:20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</row>
    <row r="624" spans="1:20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</row>
    <row r="625" spans="1:20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</row>
    <row r="626" spans="1:20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</row>
    <row r="627" spans="1:20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</row>
    <row r="628" spans="1:20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</row>
    <row r="629" spans="1:20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</row>
    <row r="630" spans="1:20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</row>
    <row r="631" spans="1:20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</row>
    <row r="632" spans="1:20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</row>
    <row r="633" spans="1:20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</row>
    <row r="634" spans="1:20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</row>
    <row r="635" spans="1:20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</row>
    <row r="636" spans="1:20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</row>
    <row r="637" spans="1:20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</row>
    <row r="638" spans="1:20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</row>
    <row r="639" spans="1:20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</row>
    <row r="640" spans="1:20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</row>
    <row r="641" spans="1:20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</row>
    <row r="642" spans="1:20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</row>
    <row r="643" spans="1:20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</row>
    <row r="644" spans="1:20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</row>
    <row r="645" spans="1:20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</row>
    <row r="646" spans="1:20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</row>
    <row r="647" spans="1:20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</row>
    <row r="648" spans="1:20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</row>
    <row r="649" spans="1:20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</row>
    <row r="650" spans="1:20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</row>
    <row r="651" spans="1:20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</row>
    <row r="652" spans="1:20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</row>
    <row r="653" spans="1:20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</row>
    <row r="654" spans="1:20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</row>
    <row r="655" spans="1:20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</row>
    <row r="656" spans="1:20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</row>
    <row r="657" spans="1:20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</row>
    <row r="658" spans="1:20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</row>
    <row r="659" spans="1:20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</row>
    <row r="660" spans="1:20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</row>
    <row r="661" spans="1:20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</row>
    <row r="662" spans="1:20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</row>
    <row r="663" spans="1:20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</row>
    <row r="664" spans="1:20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</row>
    <row r="665" spans="1:20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</row>
    <row r="666" spans="1:20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</row>
    <row r="667" spans="1:20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</row>
    <row r="668" spans="1:20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</row>
    <row r="669" spans="1:20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</row>
    <row r="670" spans="1:20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</row>
    <row r="671" spans="1:20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</row>
    <row r="672" spans="1:20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</row>
    <row r="673" spans="1:20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</row>
    <row r="674" spans="1:20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</row>
    <row r="675" spans="1:20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</row>
    <row r="676" spans="1:20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</row>
    <row r="677" spans="1:20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</row>
    <row r="678" spans="1:20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</row>
    <row r="679" spans="1:20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</row>
    <row r="680" spans="1:20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</row>
    <row r="681" spans="1:20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</row>
    <row r="682" spans="1:20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</row>
    <row r="683" spans="1:20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</row>
    <row r="684" spans="1:20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</row>
    <row r="685" spans="1:20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</row>
    <row r="686" spans="1:20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</row>
    <row r="687" spans="1:20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</row>
    <row r="688" spans="1:20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</row>
    <row r="689" spans="1:20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</row>
    <row r="690" spans="1:20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</row>
    <row r="691" spans="1:20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</row>
    <row r="692" spans="1:20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</row>
    <row r="693" spans="1:20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</row>
    <row r="694" spans="1:20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</row>
    <row r="695" spans="1:20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</row>
    <row r="696" spans="1:20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</row>
    <row r="697" spans="1:20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</row>
    <row r="698" spans="1:20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</row>
    <row r="699" spans="1:20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</row>
    <row r="700" spans="1:20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</row>
    <row r="701" spans="1:20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</row>
    <row r="702" spans="1:20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</row>
    <row r="703" spans="1:20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</row>
    <row r="704" spans="1:20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</row>
    <row r="705" spans="1:20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</row>
    <row r="706" spans="1:20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</row>
    <row r="707" spans="1:20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</row>
    <row r="708" spans="1:20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</row>
    <row r="709" spans="1:20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</row>
    <row r="710" spans="1:20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</row>
    <row r="711" spans="1:20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</row>
    <row r="712" spans="1:20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</row>
    <row r="713" spans="1:20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</row>
    <row r="714" spans="1:20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</row>
    <row r="715" spans="1:20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</row>
    <row r="716" spans="1:20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</row>
    <row r="717" spans="1:20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</row>
    <row r="718" spans="1:20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</row>
    <row r="719" spans="1:20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</row>
    <row r="720" spans="1:20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</row>
    <row r="721" spans="1:20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</row>
    <row r="722" spans="1:20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</row>
    <row r="723" spans="1:20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</row>
    <row r="724" spans="1:20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</row>
    <row r="725" spans="1:20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</row>
    <row r="726" spans="1:20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</row>
    <row r="727" spans="1:20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</row>
    <row r="728" spans="1:20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</row>
    <row r="729" spans="1:20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</row>
    <row r="730" spans="1:20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</row>
    <row r="731" spans="1:20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</row>
    <row r="732" spans="1:20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</row>
    <row r="733" spans="1:20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</row>
    <row r="734" spans="1:20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</row>
    <row r="735" spans="1:20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</row>
    <row r="736" spans="1:20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</row>
    <row r="737" spans="1:20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</row>
    <row r="738" spans="1:20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</row>
    <row r="739" spans="1:20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</row>
    <row r="740" spans="1:20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</row>
    <row r="741" spans="1:20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</row>
    <row r="742" spans="1:20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</row>
    <row r="743" spans="1:20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</row>
    <row r="744" spans="1:20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</row>
    <row r="745" spans="1:20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</row>
    <row r="746" spans="1:20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</row>
    <row r="747" spans="1:20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</row>
    <row r="748" spans="1:20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</row>
    <row r="749" spans="1:20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</row>
    <row r="750" spans="1:20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</row>
    <row r="751" spans="1:20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</row>
    <row r="752" spans="1:20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</row>
    <row r="753" spans="1:20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</row>
    <row r="754" spans="1:20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</row>
    <row r="755" spans="1:20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</row>
    <row r="756" spans="1:20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</row>
    <row r="757" spans="1:20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</row>
    <row r="758" spans="1:20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</row>
    <row r="759" spans="1:20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</row>
    <row r="760" spans="1:20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</row>
    <row r="761" spans="1:20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</row>
    <row r="762" spans="1:20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</row>
    <row r="763" spans="1:20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</row>
    <row r="764" spans="1:20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</row>
    <row r="765" spans="1:20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</row>
    <row r="766" spans="1:20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</row>
    <row r="767" spans="1:20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</row>
    <row r="768" spans="1:20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</row>
    <row r="769" spans="1:20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</row>
    <row r="770" spans="1:20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</row>
    <row r="771" spans="1:20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</row>
    <row r="772" spans="1:20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</row>
    <row r="773" spans="1:20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</row>
    <row r="774" spans="1:20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</row>
    <row r="775" spans="1:20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</row>
    <row r="776" spans="1:20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</row>
    <row r="777" spans="1:20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</row>
    <row r="778" spans="1:20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</row>
    <row r="779" spans="1:20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</row>
    <row r="780" spans="1:20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</row>
    <row r="781" spans="1:20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</row>
    <row r="782" spans="1:20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</row>
    <row r="783" spans="1:20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</row>
    <row r="784" spans="1:20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</row>
    <row r="785" spans="1:20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</row>
    <row r="786" spans="1:20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</row>
    <row r="787" spans="1:20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</row>
    <row r="788" spans="1:20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</row>
    <row r="789" spans="1:20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</row>
    <row r="790" spans="1:20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</row>
    <row r="791" spans="1:20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</row>
    <row r="792" spans="1:20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</row>
    <row r="793" spans="1:20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</row>
    <row r="794" spans="1:20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</row>
    <row r="795" spans="1:20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</row>
    <row r="796" spans="1:20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</row>
    <row r="797" spans="1:20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</row>
    <row r="798" spans="1:20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</row>
    <row r="799" spans="1:20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</row>
    <row r="800" spans="1:20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</row>
    <row r="801" spans="1:20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</row>
    <row r="802" spans="1:20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</row>
    <row r="803" spans="1:20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</row>
    <row r="804" spans="1:20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</row>
    <row r="805" spans="1:20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</row>
    <row r="806" spans="1:20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</row>
    <row r="807" spans="1:20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</row>
    <row r="808" spans="1:20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</row>
    <row r="809" spans="1:20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</row>
    <row r="810" spans="1:20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</row>
    <row r="811" spans="1:20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</row>
    <row r="812" spans="1:20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</row>
    <row r="813" spans="1:20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</row>
    <row r="814" spans="1:20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</row>
    <row r="815" spans="1:20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</row>
    <row r="816" spans="1:20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</row>
    <row r="817" spans="1:20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</row>
    <row r="818" spans="1:20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</row>
    <row r="819" spans="1:20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</row>
    <row r="820" spans="1:20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</row>
    <row r="821" spans="1:20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</row>
    <row r="822" spans="1:20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</row>
    <row r="823" spans="1:20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</row>
    <row r="824" spans="1:20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</row>
    <row r="825" spans="1:20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</row>
    <row r="826" spans="1:20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</row>
    <row r="827" spans="1:20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</row>
    <row r="828" spans="1:20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</row>
    <row r="829" spans="1:20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</row>
    <row r="830" spans="1:20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</row>
    <row r="831" spans="1:20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</row>
    <row r="832" spans="1:20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</row>
    <row r="833" spans="1:20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</row>
    <row r="834" spans="1:20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</row>
    <row r="835" spans="1:20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</row>
    <row r="836" spans="1:20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</row>
    <row r="837" spans="1:20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</row>
    <row r="838" spans="1:20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</row>
    <row r="839" spans="1:20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</row>
    <row r="840" spans="1:20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</row>
    <row r="841" spans="1:20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</row>
    <row r="842" spans="1:20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</row>
    <row r="843" spans="1:20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</row>
    <row r="844" spans="1:20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</row>
    <row r="845" spans="1:20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</row>
    <row r="846" spans="1:20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</row>
    <row r="847" spans="1:20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</row>
    <row r="848" spans="1:20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</row>
    <row r="849" spans="1:20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</row>
    <row r="850" spans="1:20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</row>
    <row r="851" spans="1:20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</row>
    <row r="852" spans="1:20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</row>
    <row r="853" spans="1:20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</row>
    <row r="854" spans="1:20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</row>
    <row r="855" spans="1:20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</row>
    <row r="856" spans="1:20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</row>
    <row r="857" spans="1:20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</row>
    <row r="858" spans="1:20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</row>
    <row r="859" spans="1:20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</row>
    <row r="860" spans="1:20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</row>
    <row r="861" spans="1:20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</row>
    <row r="862" spans="1:20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</row>
    <row r="863" spans="1:20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</row>
    <row r="864" spans="1:20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</row>
    <row r="865" spans="1:20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</row>
    <row r="866" spans="1:20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</row>
    <row r="867" spans="1:20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</row>
    <row r="868" spans="1:20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</row>
    <row r="869" spans="1:20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</row>
    <row r="870" spans="1:20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</row>
    <row r="871" spans="1:20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</row>
    <row r="872" spans="1:20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</row>
    <row r="873" spans="1:20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</row>
    <row r="874" spans="1:20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</row>
    <row r="875" spans="1:20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</row>
    <row r="876" spans="1:20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</row>
    <row r="877" spans="1:20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</row>
    <row r="878" spans="1:20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</row>
    <row r="879" spans="1:20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</row>
    <row r="880" spans="1:20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</row>
    <row r="881" spans="1:20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</row>
    <row r="882" spans="1:20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</row>
    <row r="883" spans="1:20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</row>
    <row r="884" spans="1:20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</row>
    <row r="885" spans="1:20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</row>
    <row r="886" spans="1:20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</row>
    <row r="887" spans="1:20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</row>
    <row r="888" spans="1:20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</row>
    <row r="889" spans="1:20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</row>
    <row r="890" spans="1:20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</row>
    <row r="891" spans="1:20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</row>
    <row r="892" spans="1:20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</row>
    <row r="893" spans="1:20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</row>
    <row r="894" spans="1:20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</row>
    <row r="895" spans="1:20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</row>
    <row r="896" spans="1:20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</row>
    <row r="897" spans="1:20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</row>
    <row r="898" spans="1:20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</row>
    <row r="899" spans="1:20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</row>
    <row r="900" spans="1:20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</row>
    <row r="901" spans="1:20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</row>
    <row r="902" spans="1:20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</row>
    <row r="903" spans="1:20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</row>
    <row r="904" spans="1:20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</row>
    <row r="905" spans="1:20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</row>
    <row r="906" spans="1:20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</row>
    <row r="907" spans="1:20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</row>
    <row r="908" spans="1:20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</row>
    <row r="909" spans="1:20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</row>
    <row r="910" spans="1:20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</row>
    <row r="911" spans="1:20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</row>
    <row r="912" spans="1:20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</row>
    <row r="913" spans="1:20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</row>
    <row r="914" spans="1:20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</row>
    <row r="915" spans="1:20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</row>
    <row r="916" spans="1:20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</row>
    <row r="917" spans="1:20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</row>
    <row r="918" spans="1:20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</row>
    <row r="919" spans="1:20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</row>
    <row r="920" spans="1:20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</row>
    <row r="921" spans="1:20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</row>
    <row r="922" spans="1:20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</row>
    <row r="923" spans="1:20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</row>
    <row r="924" spans="1:20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</row>
    <row r="925" spans="1:20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</row>
    <row r="926" spans="1:20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</row>
    <row r="927" spans="1:20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</row>
    <row r="928" spans="1:20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</row>
    <row r="929" spans="1:20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</row>
    <row r="930" spans="1:20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</row>
    <row r="931" spans="1:20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</row>
    <row r="932" spans="1:20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</row>
    <row r="933" spans="1:20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</row>
    <row r="934" spans="1:20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</row>
    <row r="935" spans="1:20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</row>
    <row r="936" spans="1:20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</row>
    <row r="937" spans="1:20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</row>
    <row r="938" spans="1:20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</row>
    <row r="939" spans="1:20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</row>
    <row r="940" spans="1:20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</row>
    <row r="941" spans="1:20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</row>
    <row r="942" spans="1:20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</row>
    <row r="943" spans="1:20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</row>
    <row r="944" spans="1:20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</row>
    <row r="945" spans="1:20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</row>
    <row r="946" spans="1:20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</row>
    <row r="947" spans="1:20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</row>
    <row r="948" spans="1:20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</row>
    <row r="949" spans="1:20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</row>
    <row r="950" spans="1:20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</row>
    <row r="951" spans="1:20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</row>
    <row r="952" spans="1:20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</row>
    <row r="953" spans="1:20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</row>
    <row r="954" spans="1:20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</row>
    <row r="955" spans="1:20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</row>
    <row r="956" spans="1:20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</row>
    <row r="957" spans="1:20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</row>
    <row r="958" spans="1:20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</row>
    <row r="959" spans="1:20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</row>
    <row r="960" spans="1:20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</row>
    <row r="961" spans="1:20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</row>
    <row r="962" spans="1:20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</row>
    <row r="963" spans="1:20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</row>
    <row r="964" spans="1:20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</row>
    <row r="965" spans="1:20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</row>
    <row r="966" spans="1:20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</row>
    <row r="967" spans="1:20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</row>
    <row r="968" spans="1:20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</row>
    <row r="969" spans="1:20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</row>
    <row r="970" spans="1:20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</row>
    <row r="971" spans="1:20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</row>
    <row r="972" spans="1:20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</row>
    <row r="973" spans="1:20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</row>
    <row r="974" spans="1:20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</row>
    <row r="975" spans="1:20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</row>
    <row r="976" spans="1:20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</row>
    <row r="977" spans="1:20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</row>
    <row r="978" spans="1:20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</row>
    <row r="979" spans="1:20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</row>
    <row r="980" spans="1:20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</row>
    <row r="981" spans="1:20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</row>
    <row r="982" spans="1:20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</row>
    <row r="983" spans="1:20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</row>
    <row r="984" spans="1:20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</row>
    <row r="985" spans="1:20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</row>
    <row r="986" spans="1:20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</row>
    <row r="987" spans="1:20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</row>
    <row r="988" spans="1:20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</row>
    <row r="989" spans="1:20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</row>
    <row r="990" spans="1:20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</row>
    <row r="991" spans="1:20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</row>
    <row r="992" spans="1:20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</row>
    <row r="993" spans="1:20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</row>
    <row r="994" spans="1:20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</row>
    <row r="995" spans="1:20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</row>
    <row r="996" spans="1:20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</row>
    <row r="997" spans="1:20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</row>
    <row r="998" spans="1:20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</row>
    <row r="999" spans="1:20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</row>
    <row r="1000" spans="1:20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</row>
  </sheetData>
  <mergeCells count="8">
    <mergeCell ref="B2:I2"/>
    <mergeCell ref="B4:C4"/>
    <mergeCell ref="E4:F4"/>
    <mergeCell ref="H4:I4"/>
    <mergeCell ref="L2:S2"/>
    <mergeCell ref="L4:M4"/>
    <mergeCell ref="O4:P4"/>
    <mergeCell ref="R4:S4"/>
  </mergeCells>
  <dataValidations count="2">
    <dataValidation type="list" allowBlank="1" showInputMessage="1" showErrorMessage="1" sqref="E6 O6" xr:uid="{AF40CF10-1F19-4865-8CC9-14EFEDE2631D}">
      <formula1>_xlfn.ANCHORARRAY($H$6)</formula1>
    </dataValidation>
    <dataValidation type="list" allowBlank="1" showInputMessage="1" showErrorMessage="1" sqref="F6 P6" xr:uid="{C012CFC4-7ABD-4F7D-91A8-C2B982D88B99}">
      <formula1>_xlfn.ANCHORARRAY($I$6)</formula1>
    </dataValidation>
  </dataValidations>
  <pageMargins left="0.7" right="0.7" top="0.75" bottom="0.75" header="0" footer="0"/>
  <pageSetup orientation="portrait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4F880-4FC0-4E80-BBE8-809199A569D4}">
  <dimension ref="A1:V1000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8.5703125" customWidth="1"/>
    <col min="3" max="3" width="15.7109375" customWidth="1"/>
    <col min="4" max="4" width="16.85546875" customWidth="1"/>
    <col min="5" max="5" width="16.7109375" customWidth="1"/>
    <col min="6" max="6" width="3.7109375" customWidth="1"/>
    <col min="7" max="11" width="8.7109375" customWidth="1"/>
    <col min="12" max="12" width="15.7109375" bestFit="1" customWidth="1"/>
    <col min="13" max="13" width="14.28515625" bestFit="1" customWidth="1"/>
    <col min="14" max="14" width="15.140625" bestFit="1" customWidth="1"/>
    <col min="15" max="15" width="16" bestFit="1" customWidth="1"/>
    <col min="16" max="22" width="8.7109375" customWidth="1"/>
  </cols>
  <sheetData>
    <row r="1" spans="1:22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20.100000000000001" customHeight="1" thickBot="1" x14ac:dyDescent="0.3">
      <c r="A2" s="1"/>
      <c r="B2" s="34" t="s">
        <v>49</v>
      </c>
      <c r="C2" s="34"/>
      <c r="D2" s="34"/>
      <c r="E2" s="34"/>
      <c r="F2" s="1"/>
      <c r="G2" s="1"/>
      <c r="H2" s="1"/>
      <c r="I2" s="1"/>
      <c r="J2" s="1"/>
      <c r="K2" s="1"/>
      <c r="L2" s="34" t="s">
        <v>56</v>
      </c>
      <c r="M2" s="34"/>
      <c r="N2" s="34"/>
      <c r="O2" s="34"/>
      <c r="P2" s="1"/>
      <c r="Q2" s="1"/>
      <c r="R2" s="1"/>
      <c r="S2" s="1"/>
      <c r="T2" s="1"/>
      <c r="U2" s="1"/>
      <c r="V2" s="1"/>
    </row>
    <row r="3" spans="1:22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20.100000000000001" customHeight="1" x14ac:dyDescent="0.25">
      <c r="A4" s="1"/>
      <c r="B4" s="11" t="s">
        <v>1</v>
      </c>
      <c r="C4" s="12" t="s">
        <v>2</v>
      </c>
      <c r="D4" s="13" t="s">
        <v>3</v>
      </c>
      <c r="E4" s="14" t="s">
        <v>53</v>
      </c>
      <c r="F4" s="1"/>
      <c r="G4" s="1"/>
      <c r="H4" s="1"/>
      <c r="I4" s="1"/>
      <c r="J4" s="1"/>
      <c r="K4" s="1"/>
      <c r="L4" s="11" t="s">
        <v>1</v>
      </c>
      <c r="M4" s="12" t="s">
        <v>2</v>
      </c>
      <c r="N4" s="13" t="s">
        <v>3</v>
      </c>
      <c r="O4" s="14" t="s">
        <v>53</v>
      </c>
      <c r="P4" s="1"/>
      <c r="Q4" s="1"/>
      <c r="R4" s="1"/>
      <c r="S4" s="1"/>
      <c r="T4" s="1"/>
      <c r="U4" s="1"/>
      <c r="V4" s="1"/>
    </row>
    <row r="5" spans="1:22" ht="20.100000000000001" customHeight="1" x14ac:dyDescent="0.25">
      <c r="A5" s="1"/>
      <c r="B5" s="3" t="s">
        <v>4</v>
      </c>
      <c r="C5" s="4">
        <v>32</v>
      </c>
      <c r="D5" s="5">
        <v>2</v>
      </c>
      <c r="E5" s="6">
        <f>PRODUCT(C5,D5)</f>
        <v>64</v>
      </c>
      <c r="F5" s="1"/>
      <c r="G5" s="1"/>
      <c r="H5" s="1"/>
      <c r="I5" s="1"/>
      <c r="J5" s="1"/>
      <c r="K5" s="1"/>
      <c r="L5" s="3" t="s">
        <v>4</v>
      </c>
      <c r="M5" s="4">
        <v>32</v>
      </c>
      <c r="N5" s="5">
        <v>2</v>
      </c>
      <c r="O5" s="6">
        <f>PRODUCT(M5,N5)</f>
        <v>64</v>
      </c>
      <c r="P5" s="1"/>
      <c r="Q5" s="1"/>
      <c r="R5" s="1"/>
      <c r="S5" s="1"/>
      <c r="T5" s="1"/>
      <c r="U5" s="1"/>
      <c r="V5" s="1"/>
    </row>
    <row r="6" spans="1:22" ht="20.100000000000001" customHeight="1" x14ac:dyDescent="0.25">
      <c r="A6" s="1"/>
      <c r="B6" s="3" t="s">
        <v>5</v>
      </c>
      <c r="C6" s="4">
        <v>23</v>
      </c>
      <c r="D6" s="5">
        <v>3</v>
      </c>
      <c r="E6" s="6">
        <f t="shared" ref="E6:E18" si="0">PRODUCT(C6,D6)</f>
        <v>69</v>
      </c>
      <c r="F6" s="1"/>
      <c r="G6" s="1"/>
      <c r="H6" s="1"/>
      <c r="I6" s="1"/>
      <c r="J6" s="1"/>
      <c r="K6" s="1"/>
      <c r="L6" s="3" t="s">
        <v>5</v>
      </c>
      <c r="M6" s="4">
        <v>23</v>
      </c>
      <c r="N6" s="5">
        <v>3</v>
      </c>
      <c r="O6" s="6">
        <f t="shared" ref="O6:O18" si="1">PRODUCT(M6,N6)</f>
        <v>69</v>
      </c>
      <c r="P6" s="1"/>
      <c r="Q6" s="1"/>
      <c r="R6" s="1"/>
      <c r="S6" s="1"/>
      <c r="T6" s="1"/>
      <c r="U6" s="1"/>
      <c r="V6" s="1"/>
    </row>
    <row r="7" spans="1:22" ht="20.100000000000001" customHeight="1" x14ac:dyDescent="0.25">
      <c r="A7" s="1"/>
      <c r="B7" s="3" t="s">
        <v>6</v>
      </c>
      <c r="C7" s="4">
        <v>20</v>
      </c>
      <c r="D7" s="5">
        <v>2</v>
      </c>
      <c r="E7" s="6">
        <f t="shared" si="0"/>
        <v>40</v>
      </c>
      <c r="F7" s="1"/>
      <c r="G7" s="1"/>
      <c r="H7" s="1"/>
      <c r="I7" s="1"/>
      <c r="J7" s="1"/>
      <c r="K7" s="1"/>
      <c r="L7" s="3" t="s">
        <v>6</v>
      </c>
      <c r="M7" s="4">
        <v>20</v>
      </c>
      <c r="N7" s="5">
        <v>2</v>
      </c>
      <c r="O7" s="6">
        <f t="shared" si="1"/>
        <v>40</v>
      </c>
      <c r="P7" s="1"/>
      <c r="Q7" s="1"/>
      <c r="R7" s="1"/>
      <c r="S7" s="1"/>
      <c r="T7" s="1"/>
      <c r="U7" s="1"/>
      <c r="V7" s="1"/>
    </row>
    <row r="8" spans="1:22" ht="20.100000000000001" customHeight="1" x14ac:dyDescent="0.25">
      <c r="A8" s="1"/>
      <c r="B8" s="3" t="s">
        <v>7</v>
      </c>
      <c r="C8" s="4">
        <v>64</v>
      </c>
      <c r="D8" s="5">
        <v>2</v>
      </c>
      <c r="E8" s="6">
        <f t="shared" si="0"/>
        <v>128</v>
      </c>
      <c r="F8" s="1"/>
      <c r="G8" s="1"/>
      <c r="H8" s="1"/>
      <c r="I8" s="1"/>
      <c r="J8" s="1"/>
      <c r="K8" s="1"/>
      <c r="L8" s="3" t="s">
        <v>7</v>
      </c>
      <c r="M8" s="4">
        <v>64</v>
      </c>
      <c r="N8" s="5">
        <v>2</v>
      </c>
      <c r="O8" s="6">
        <f t="shared" si="1"/>
        <v>128</v>
      </c>
      <c r="P8" s="1"/>
      <c r="Q8" s="1"/>
      <c r="R8" s="1"/>
      <c r="S8" s="1"/>
      <c r="T8" s="1"/>
      <c r="U8" s="1"/>
      <c r="V8" s="1"/>
    </row>
    <row r="9" spans="1:22" ht="20.100000000000001" customHeight="1" x14ac:dyDescent="0.25">
      <c r="A9" s="1"/>
      <c r="B9" s="3" t="s">
        <v>8</v>
      </c>
      <c r="C9" s="4">
        <v>71</v>
      </c>
      <c r="D9" s="5">
        <v>2</v>
      </c>
      <c r="E9" s="6">
        <f t="shared" si="0"/>
        <v>142</v>
      </c>
      <c r="F9" s="1"/>
      <c r="G9" s="1"/>
      <c r="H9" s="1"/>
      <c r="I9" s="1"/>
      <c r="J9" s="1"/>
      <c r="K9" s="1"/>
      <c r="L9" s="3" t="s">
        <v>8</v>
      </c>
      <c r="M9" s="4">
        <v>71</v>
      </c>
      <c r="N9" s="5">
        <v>2</v>
      </c>
      <c r="O9" s="6">
        <f t="shared" si="1"/>
        <v>142</v>
      </c>
      <c r="P9" s="1"/>
      <c r="Q9" s="1"/>
      <c r="R9" s="1"/>
      <c r="S9" s="1"/>
      <c r="T9" s="1"/>
      <c r="U9" s="1"/>
      <c r="V9" s="1"/>
    </row>
    <row r="10" spans="1:22" ht="20.100000000000001" customHeight="1" x14ac:dyDescent="0.25">
      <c r="A10" s="1"/>
      <c r="B10" s="3" t="s">
        <v>9</v>
      </c>
      <c r="C10" s="4">
        <v>90</v>
      </c>
      <c r="D10" s="5">
        <v>2</v>
      </c>
      <c r="E10" s="6">
        <f t="shared" si="0"/>
        <v>180</v>
      </c>
      <c r="F10" s="1"/>
      <c r="G10" s="1"/>
      <c r="H10" s="1"/>
      <c r="I10" s="1"/>
      <c r="J10" s="1"/>
      <c r="K10" s="1"/>
      <c r="L10" s="3" t="s">
        <v>9</v>
      </c>
      <c r="M10" s="4">
        <v>90</v>
      </c>
      <c r="N10" s="5">
        <v>2</v>
      </c>
      <c r="O10" s="6">
        <f t="shared" si="1"/>
        <v>180</v>
      </c>
      <c r="P10" s="1"/>
      <c r="Q10" s="1"/>
      <c r="R10" s="1"/>
      <c r="S10" s="1"/>
      <c r="T10" s="1"/>
      <c r="U10" s="1"/>
      <c r="V10" s="1"/>
    </row>
    <row r="11" spans="1:22" ht="20.100000000000001" customHeight="1" x14ac:dyDescent="0.25">
      <c r="A11" s="1"/>
      <c r="B11" s="3" t="s">
        <v>10</v>
      </c>
      <c r="C11" s="4">
        <v>38</v>
      </c>
      <c r="D11" s="5">
        <v>3</v>
      </c>
      <c r="E11" s="6">
        <f t="shared" si="0"/>
        <v>114</v>
      </c>
      <c r="F11" s="1"/>
      <c r="G11" s="1"/>
      <c r="H11" s="1"/>
      <c r="I11" s="1"/>
      <c r="J11" s="1"/>
      <c r="K11" s="1"/>
      <c r="L11" s="3" t="s">
        <v>10</v>
      </c>
      <c r="M11" s="4">
        <v>38</v>
      </c>
      <c r="N11" s="5">
        <v>3</v>
      </c>
      <c r="O11" s="6">
        <f t="shared" si="1"/>
        <v>114</v>
      </c>
      <c r="P11" s="1"/>
      <c r="Q11" s="1"/>
      <c r="R11" s="1"/>
      <c r="S11" s="1"/>
      <c r="T11" s="1"/>
      <c r="U11" s="1"/>
      <c r="V11" s="1"/>
    </row>
    <row r="12" spans="1:22" ht="20.100000000000001" customHeight="1" x14ac:dyDescent="0.25">
      <c r="A12" s="1"/>
      <c r="B12" s="3" t="s">
        <v>11</v>
      </c>
      <c r="C12" s="4">
        <v>55</v>
      </c>
      <c r="D12" s="5">
        <v>2</v>
      </c>
      <c r="E12" s="6">
        <f t="shared" si="0"/>
        <v>110</v>
      </c>
      <c r="F12" s="1"/>
      <c r="G12" s="1"/>
      <c r="H12" s="1"/>
      <c r="I12" s="1"/>
      <c r="J12" s="1"/>
      <c r="K12" s="1"/>
      <c r="L12" s="3" t="s">
        <v>11</v>
      </c>
      <c r="M12" s="4">
        <v>55</v>
      </c>
      <c r="N12" s="5">
        <v>2</v>
      </c>
      <c r="O12" s="6">
        <f t="shared" si="1"/>
        <v>110</v>
      </c>
      <c r="P12" s="1"/>
      <c r="Q12" s="1"/>
      <c r="R12" s="1"/>
      <c r="S12" s="1"/>
      <c r="T12" s="1"/>
      <c r="U12" s="1"/>
      <c r="V12" s="1"/>
    </row>
    <row r="13" spans="1:22" ht="20.100000000000001" customHeight="1" x14ac:dyDescent="0.25">
      <c r="A13" s="1"/>
      <c r="B13" s="3" t="s">
        <v>12</v>
      </c>
      <c r="C13" s="4">
        <v>22</v>
      </c>
      <c r="D13" s="5">
        <v>3</v>
      </c>
      <c r="E13" s="6">
        <f t="shared" si="0"/>
        <v>66</v>
      </c>
      <c r="F13" s="1"/>
      <c r="G13" s="1"/>
      <c r="H13" s="1"/>
      <c r="I13" s="1"/>
      <c r="J13" s="1"/>
      <c r="K13" s="1"/>
      <c r="L13" s="3" t="s">
        <v>12</v>
      </c>
      <c r="M13" s="4">
        <v>22</v>
      </c>
      <c r="N13" s="5">
        <v>3</v>
      </c>
      <c r="O13" s="6">
        <f t="shared" si="1"/>
        <v>66</v>
      </c>
      <c r="P13" s="1"/>
      <c r="Q13" s="1"/>
      <c r="R13" s="1"/>
      <c r="S13" s="1"/>
      <c r="T13" s="1"/>
      <c r="U13" s="1"/>
      <c r="V13" s="1"/>
    </row>
    <row r="14" spans="1:22" ht="20.100000000000001" customHeight="1" x14ac:dyDescent="0.25">
      <c r="A14" s="1"/>
      <c r="B14" s="3" t="s">
        <v>13</v>
      </c>
      <c r="C14" s="4">
        <v>34</v>
      </c>
      <c r="D14" s="5">
        <v>2</v>
      </c>
      <c r="E14" s="6">
        <f t="shared" si="0"/>
        <v>68</v>
      </c>
      <c r="F14" s="1"/>
      <c r="G14" s="1"/>
      <c r="H14" s="1"/>
      <c r="I14" s="1"/>
      <c r="J14" s="1"/>
      <c r="K14" s="1"/>
      <c r="L14" s="3" t="s">
        <v>13</v>
      </c>
      <c r="M14" s="4">
        <v>34</v>
      </c>
      <c r="N14" s="5">
        <v>2</v>
      </c>
      <c r="O14" s="6">
        <f t="shared" si="1"/>
        <v>68</v>
      </c>
      <c r="P14" s="1"/>
      <c r="Q14" s="1"/>
      <c r="R14" s="1"/>
      <c r="S14" s="1"/>
      <c r="T14" s="1"/>
      <c r="U14" s="1"/>
      <c r="V14" s="1"/>
    </row>
    <row r="15" spans="1:22" ht="20.100000000000001" customHeight="1" x14ac:dyDescent="0.25">
      <c r="A15" s="1"/>
      <c r="B15" s="3" t="s">
        <v>14</v>
      </c>
      <c r="C15" s="4">
        <v>39</v>
      </c>
      <c r="D15" s="5">
        <v>2</v>
      </c>
      <c r="E15" s="6">
        <f t="shared" si="0"/>
        <v>78</v>
      </c>
      <c r="F15" s="1"/>
      <c r="G15" s="1"/>
      <c r="H15" s="1"/>
      <c r="I15" s="1"/>
      <c r="J15" s="1"/>
      <c r="K15" s="1"/>
      <c r="L15" s="3" t="s">
        <v>14</v>
      </c>
      <c r="M15" s="4">
        <v>39</v>
      </c>
      <c r="N15" s="5">
        <v>2</v>
      </c>
      <c r="O15" s="6">
        <f t="shared" si="1"/>
        <v>78</v>
      </c>
      <c r="P15" s="1"/>
      <c r="Q15" s="1"/>
      <c r="R15" s="1"/>
      <c r="S15" s="1"/>
      <c r="T15" s="1"/>
      <c r="U15" s="1"/>
      <c r="V15" s="1"/>
    </row>
    <row r="16" spans="1:22" ht="20.100000000000001" customHeight="1" x14ac:dyDescent="0.25">
      <c r="A16" s="1"/>
      <c r="B16" s="3" t="s">
        <v>15</v>
      </c>
      <c r="C16" s="4">
        <v>41</v>
      </c>
      <c r="D16" s="5">
        <v>3</v>
      </c>
      <c r="E16" s="6">
        <f t="shared" si="0"/>
        <v>123</v>
      </c>
      <c r="F16" s="1"/>
      <c r="G16" s="1"/>
      <c r="H16" s="1"/>
      <c r="I16" s="1"/>
      <c r="J16" s="1"/>
      <c r="K16" s="1"/>
      <c r="L16" s="3" t="s">
        <v>15</v>
      </c>
      <c r="M16" s="4">
        <v>41</v>
      </c>
      <c r="N16" s="5">
        <v>3</v>
      </c>
      <c r="O16" s="6">
        <f t="shared" si="1"/>
        <v>123</v>
      </c>
      <c r="P16" s="1"/>
      <c r="Q16" s="1"/>
      <c r="R16" s="1"/>
      <c r="S16" s="1"/>
      <c r="T16" s="1"/>
      <c r="U16" s="1"/>
      <c r="V16" s="1"/>
    </row>
    <row r="17" spans="1:22" ht="20.100000000000001" customHeight="1" x14ac:dyDescent="0.25">
      <c r="A17" s="1"/>
      <c r="B17" s="3" t="s">
        <v>16</v>
      </c>
      <c r="C17" s="4">
        <v>41</v>
      </c>
      <c r="D17" s="5">
        <v>2</v>
      </c>
      <c r="E17" s="6">
        <f t="shared" si="0"/>
        <v>82</v>
      </c>
      <c r="F17" s="1"/>
      <c r="G17" s="1"/>
      <c r="H17" s="1"/>
      <c r="I17" s="1"/>
      <c r="J17" s="1"/>
      <c r="K17" s="1"/>
      <c r="L17" s="3" t="s">
        <v>16</v>
      </c>
      <c r="M17" s="4">
        <v>41</v>
      </c>
      <c r="N17" s="5">
        <v>2</v>
      </c>
      <c r="O17" s="6">
        <f t="shared" si="1"/>
        <v>82</v>
      </c>
      <c r="P17" s="1"/>
      <c r="Q17" s="1"/>
      <c r="R17" s="1"/>
      <c r="S17" s="1"/>
      <c r="T17" s="1"/>
      <c r="U17" s="1"/>
      <c r="V17" s="1"/>
    </row>
    <row r="18" spans="1:22" ht="20.100000000000001" customHeight="1" x14ac:dyDescent="0.25">
      <c r="A18" s="1"/>
      <c r="B18" s="7" t="s">
        <v>17</v>
      </c>
      <c r="C18" s="8">
        <v>136</v>
      </c>
      <c r="D18" s="9">
        <v>2</v>
      </c>
      <c r="E18" s="10">
        <f t="shared" si="0"/>
        <v>272</v>
      </c>
      <c r="F18" s="1"/>
      <c r="G18" s="1"/>
      <c r="H18" s="1"/>
      <c r="I18" s="1"/>
      <c r="J18" s="1"/>
      <c r="K18" s="1"/>
      <c r="L18" s="7" t="s">
        <v>17</v>
      </c>
      <c r="M18" s="8">
        <v>136</v>
      </c>
      <c r="N18" s="9">
        <v>2</v>
      </c>
      <c r="O18" s="10">
        <f t="shared" si="1"/>
        <v>272</v>
      </c>
      <c r="P18" s="1"/>
      <c r="Q18" s="1"/>
      <c r="R18" s="1"/>
      <c r="S18" s="1"/>
      <c r="T18" s="1"/>
      <c r="U18" s="1"/>
      <c r="V18" s="1"/>
    </row>
    <row r="19" spans="1:22" ht="20.100000000000001" customHeight="1" x14ac:dyDescent="0.25">
      <c r="A19" s="1"/>
      <c r="B19" s="24"/>
      <c r="C19" s="24"/>
      <c r="D19" s="2"/>
      <c r="E19" s="2"/>
      <c r="F19" s="1"/>
      <c r="G19" s="1"/>
      <c r="H19" s="1"/>
      <c r="I19" s="1"/>
      <c r="J19" s="1"/>
      <c r="K19" s="1"/>
      <c r="L19" s="24"/>
      <c r="M19" s="24"/>
      <c r="N19" s="2"/>
      <c r="O19" s="2"/>
      <c r="P19" s="1"/>
      <c r="Q19" s="1"/>
      <c r="R19" s="1"/>
      <c r="S19" s="1"/>
      <c r="T19" s="1"/>
      <c r="U19" s="1"/>
      <c r="V19" s="1"/>
    </row>
    <row r="20" spans="1:22" ht="20.100000000000001" customHeight="1" x14ac:dyDescent="0.25">
      <c r="A20" s="1"/>
      <c r="B20" s="38" t="s">
        <v>21</v>
      </c>
      <c r="C20" s="38"/>
      <c r="D20" s="38"/>
      <c r="E20" s="38"/>
      <c r="F20" s="1"/>
      <c r="G20" s="1"/>
      <c r="H20" s="1"/>
      <c r="I20" s="1"/>
      <c r="J20" s="1"/>
      <c r="K20" s="1"/>
      <c r="L20" s="38" t="s">
        <v>21</v>
      </c>
      <c r="M20" s="38"/>
      <c r="N20" s="38"/>
      <c r="O20" s="38"/>
      <c r="P20" s="1"/>
      <c r="Q20" s="1"/>
      <c r="R20" s="1"/>
      <c r="S20" s="1"/>
      <c r="T20" s="1"/>
      <c r="U20" s="1"/>
      <c r="V20" s="1"/>
    </row>
    <row r="21" spans="1:22" ht="20.100000000000001" customHeight="1" x14ac:dyDescent="0.25">
      <c r="A21" s="1"/>
      <c r="B21" s="25" t="str" cm="1">
        <f t="array" ref="B21:E25">INDEX(B4:E18,_xlfn.SEQUENCE(5),_xlfn.SEQUENCE(1,4))</f>
        <v>Product</v>
      </c>
      <c r="C21" s="23" t="str">
        <v>Quantity</v>
      </c>
      <c r="D21" s="23" t="str">
        <v>Unit Price</v>
      </c>
      <c r="E21" s="23" t="str">
        <v>Total Sales</v>
      </c>
      <c r="F21" s="1"/>
      <c r="G21" s="1"/>
      <c r="H21" s="1"/>
      <c r="I21" s="1"/>
      <c r="J21" s="1"/>
      <c r="K21" s="1"/>
      <c r="L21" s="25"/>
      <c r="M21" s="23"/>
      <c r="N21" s="23"/>
      <c r="O21" s="23"/>
      <c r="P21" s="1"/>
      <c r="Q21" s="1"/>
      <c r="R21" s="1"/>
      <c r="S21" s="1"/>
      <c r="T21" s="1"/>
      <c r="U21" s="1"/>
      <c r="V21" s="1"/>
    </row>
    <row r="22" spans="1:22" ht="20.100000000000001" customHeight="1" x14ac:dyDescent="0.25">
      <c r="A22" s="1"/>
      <c r="B22" s="15" t="str">
        <v>Chocolate Chip</v>
      </c>
      <c r="C22" s="15">
        <v>32</v>
      </c>
      <c r="D22" s="33">
        <v>2</v>
      </c>
      <c r="E22" s="33">
        <v>64</v>
      </c>
      <c r="F22" s="1"/>
      <c r="G22" s="1"/>
      <c r="H22" s="1"/>
      <c r="I22" s="1"/>
      <c r="J22" s="1"/>
      <c r="K22" s="1"/>
      <c r="L22" s="15"/>
      <c r="M22" s="15"/>
      <c r="N22" s="33"/>
      <c r="O22" s="33"/>
      <c r="P22" s="1"/>
      <c r="Q22" s="1"/>
      <c r="R22" s="1"/>
      <c r="S22" s="1"/>
      <c r="T22" s="1"/>
      <c r="U22" s="1"/>
      <c r="V22" s="1"/>
    </row>
    <row r="23" spans="1:22" ht="20.100000000000001" customHeight="1" x14ac:dyDescent="0.25">
      <c r="A23" s="1"/>
      <c r="B23" s="15" t="str">
        <v>Whole Wheat</v>
      </c>
      <c r="C23" s="15">
        <v>23</v>
      </c>
      <c r="D23" s="33">
        <v>3</v>
      </c>
      <c r="E23" s="33">
        <v>69</v>
      </c>
      <c r="F23" s="1"/>
      <c r="G23" s="1"/>
      <c r="H23" s="1"/>
      <c r="I23" s="1"/>
      <c r="J23" s="1"/>
      <c r="K23" s="1"/>
      <c r="L23" s="15"/>
      <c r="M23" s="15"/>
      <c r="N23" s="33"/>
      <c r="O23" s="33"/>
      <c r="P23" s="1"/>
      <c r="Q23" s="1"/>
      <c r="R23" s="1"/>
      <c r="S23" s="1"/>
      <c r="T23" s="1"/>
      <c r="U23" s="1"/>
      <c r="V23" s="1"/>
    </row>
    <row r="24" spans="1:22" ht="20.100000000000001" customHeight="1" x14ac:dyDescent="0.25">
      <c r="A24" s="1"/>
      <c r="B24" s="15" t="str">
        <v>Arrowroot</v>
      </c>
      <c r="C24" s="15">
        <v>20</v>
      </c>
      <c r="D24" s="33">
        <v>2</v>
      </c>
      <c r="E24" s="33">
        <v>40</v>
      </c>
      <c r="F24" s="1"/>
      <c r="G24" s="1"/>
      <c r="H24" s="1"/>
      <c r="I24" s="1"/>
      <c r="J24" s="1"/>
      <c r="K24" s="1"/>
      <c r="L24" s="15"/>
      <c r="M24" s="15"/>
      <c r="N24" s="33"/>
      <c r="O24" s="33"/>
      <c r="P24" s="1"/>
      <c r="Q24" s="1"/>
      <c r="R24" s="1"/>
      <c r="S24" s="1"/>
      <c r="T24" s="1"/>
      <c r="U24" s="1"/>
      <c r="V24" s="1"/>
    </row>
    <row r="25" spans="1:22" ht="20.100000000000001" customHeight="1" x14ac:dyDescent="0.25">
      <c r="A25" s="1"/>
      <c r="B25" s="15" t="str">
        <v>Rice</v>
      </c>
      <c r="C25" s="15">
        <v>64</v>
      </c>
      <c r="D25" s="33">
        <v>2</v>
      </c>
      <c r="E25" s="33">
        <v>128</v>
      </c>
      <c r="F25" s="1"/>
      <c r="G25" s="1"/>
      <c r="H25" s="1"/>
      <c r="I25" s="1"/>
      <c r="J25" s="1"/>
      <c r="K25" s="1"/>
      <c r="L25" s="15"/>
      <c r="M25" s="15"/>
      <c r="N25" s="33"/>
      <c r="O25" s="33"/>
      <c r="P25" s="1"/>
      <c r="Q25" s="1"/>
      <c r="R25" s="1"/>
      <c r="S25" s="1"/>
      <c r="T25" s="1"/>
      <c r="U25" s="1"/>
      <c r="V25" s="1"/>
    </row>
    <row r="26" spans="1:22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</sheetData>
  <mergeCells count="4">
    <mergeCell ref="B2:E2"/>
    <mergeCell ref="B20:E20"/>
    <mergeCell ref="L2:O2"/>
    <mergeCell ref="L20:O20"/>
  </mergeCells>
  <pageMargins left="0.7" right="0.7" top="0.75" bottom="0.75" header="0" footer="0"/>
  <pageSetup orientation="portrait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19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3.42578125" customWidth="1"/>
    <col min="3" max="3" width="13.28515625" customWidth="1"/>
    <col min="4" max="4" width="11.7109375" customWidth="1"/>
    <col min="5" max="5" width="14.140625" customWidth="1"/>
    <col min="6" max="6" width="3.7109375" customWidth="1"/>
    <col min="7" max="7" width="13.7109375" customWidth="1"/>
    <col min="8" max="8" width="16.42578125" customWidth="1"/>
    <col min="9" max="9" width="3.7109375" customWidth="1"/>
    <col min="10" max="11" width="8.7109375" customWidth="1"/>
    <col min="12" max="12" width="15.85546875" customWidth="1"/>
    <col min="13" max="13" width="10.7109375" bestFit="1" customWidth="1"/>
    <col min="14" max="14" width="7.5703125" bestFit="1" customWidth="1"/>
    <col min="15" max="15" width="11.28515625" bestFit="1" customWidth="1"/>
    <col min="16" max="16" width="8.7109375" customWidth="1"/>
    <col min="17" max="17" width="10.7109375" bestFit="1" customWidth="1"/>
    <col min="18" max="18" width="15.42578125" bestFit="1" customWidth="1"/>
    <col min="19" max="21" width="8.7109375" customWidth="1"/>
  </cols>
  <sheetData>
    <row r="1" spans="1:21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20.100000000000001" customHeight="1" thickBot="1" x14ac:dyDescent="0.3">
      <c r="A2" s="1"/>
      <c r="B2" s="34" t="s">
        <v>52</v>
      </c>
      <c r="C2" s="34"/>
      <c r="D2" s="34"/>
      <c r="E2" s="34"/>
      <c r="F2" s="34"/>
      <c r="G2" s="34"/>
      <c r="H2" s="34"/>
      <c r="I2" s="1"/>
      <c r="J2" s="1"/>
      <c r="K2" s="1"/>
      <c r="L2" s="34" t="s">
        <v>56</v>
      </c>
      <c r="M2" s="34"/>
      <c r="N2" s="34"/>
      <c r="O2" s="34"/>
      <c r="P2" s="34"/>
      <c r="Q2" s="34"/>
      <c r="R2" s="34"/>
      <c r="S2" s="1"/>
      <c r="T2" s="1"/>
      <c r="U2" s="1"/>
    </row>
    <row r="3" spans="1:21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20.100000000000001" customHeight="1" x14ac:dyDescent="0.25">
      <c r="A4" s="1"/>
      <c r="B4" s="21" t="s">
        <v>22</v>
      </c>
      <c r="C4" s="21" t="s">
        <v>23</v>
      </c>
      <c r="D4" s="21" t="s">
        <v>24</v>
      </c>
      <c r="E4" s="21" t="s">
        <v>25</v>
      </c>
      <c r="F4" s="1"/>
      <c r="G4" s="28" t="s">
        <v>23</v>
      </c>
      <c r="H4" s="29" t="s">
        <v>25</v>
      </c>
      <c r="I4" s="1"/>
      <c r="J4" s="1"/>
      <c r="K4" s="1"/>
      <c r="L4" s="21" t="s">
        <v>22</v>
      </c>
      <c r="M4" s="21" t="s">
        <v>23</v>
      </c>
      <c r="N4" s="21" t="s">
        <v>24</v>
      </c>
      <c r="O4" s="21" t="s">
        <v>25</v>
      </c>
      <c r="P4" s="1"/>
      <c r="Q4" s="28" t="s">
        <v>23</v>
      </c>
      <c r="R4" s="29" t="s">
        <v>25</v>
      </c>
      <c r="S4" s="1"/>
      <c r="T4" s="1"/>
      <c r="U4" s="1"/>
    </row>
    <row r="5" spans="1:21" ht="20.100000000000001" customHeight="1" x14ac:dyDescent="0.25">
      <c r="A5" s="1"/>
      <c r="B5" s="20" t="s">
        <v>26</v>
      </c>
      <c r="C5" s="20" t="s">
        <v>27</v>
      </c>
      <c r="D5" s="22">
        <v>1200</v>
      </c>
      <c r="E5" s="20" t="str">
        <f t="shared" ref="E5:E13" si="0">VLOOKUP(C:C,$G$5:$H$13,2,FALSE)</f>
        <v>PC</v>
      </c>
      <c r="F5" s="1"/>
      <c r="G5" s="26" t="s">
        <v>27</v>
      </c>
      <c r="H5" s="27" t="s">
        <v>28</v>
      </c>
      <c r="I5" s="1"/>
      <c r="J5" s="1"/>
      <c r="K5" s="1"/>
      <c r="L5" s="20" t="s">
        <v>26</v>
      </c>
      <c r="M5" s="20" t="s">
        <v>27</v>
      </c>
      <c r="N5" s="22">
        <v>1200</v>
      </c>
      <c r="O5" s="20"/>
      <c r="P5" s="1"/>
      <c r="Q5" s="26" t="s">
        <v>27</v>
      </c>
      <c r="R5" s="27" t="s">
        <v>28</v>
      </c>
      <c r="S5" s="1"/>
      <c r="T5" s="1"/>
      <c r="U5" s="1"/>
    </row>
    <row r="6" spans="1:21" ht="20.100000000000001" customHeight="1" x14ac:dyDescent="0.25">
      <c r="A6" s="1"/>
      <c r="B6" s="20" t="s">
        <v>29</v>
      </c>
      <c r="C6" s="20" t="s">
        <v>30</v>
      </c>
      <c r="D6" s="22">
        <v>950</v>
      </c>
      <c r="E6" s="20" t="str">
        <f t="shared" si="0"/>
        <v>LPT</v>
      </c>
      <c r="F6" s="1"/>
      <c r="G6" s="26" t="s">
        <v>30</v>
      </c>
      <c r="H6" s="27" t="s">
        <v>31</v>
      </c>
      <c r="I6" s="1"/>
      <c r="J6" s="1"/>
      <c r="K6" s="1"/>
      <c r="L6" s="20" t="s">
        <v>29</v>
      </c>
      <c r="M6" s="20" t="s">
        <v>30</v>
      </c>
      <c r="N6" s="22">
        <v>950</v>
      </c>
      <c r="O6" s="20"/>
      <c r="P6" s="1"/>
      <c r="Q6" s="26" t="s">
        <v>30</v>
      </c>
      <c r="R6" s="27" t="s">
        <v>31</v>
      </c>
      <c r="S6" s="1"/>
      <c r="T6" s="1"/>
      <c r="U6" s="1"/>
    </row>
    <row r="7" spans="1:21" ht="20.100000000000001" customHeight="1" x14ac:dyDescent="0.25">
      <c r="A7" s="1"/>
      <c r="B7" s="20" t="s">
        <v>32</v>
      </c>
      <c r="C7" s="20" t="s">
        <v>33</v>
      </c>
      <c r="D7" s="22">
        <v>450</v>
      </c>
      <c r="E7" s="20" t="str">
        <f t="shared" si="0"/>
        <v>PHN</v>
      </c>
      <c r="F7" s="1"/>
      <c r="G7" s="26" t="s">
        <v>33</v>
      </c>
      <c r="H7" s="27" t="s">
        <v>34</v>
      </c>
      <c r="I7" s="1"/>
      <c r="J7" s="1"/>
      <c r="K7" s="1"/>
      <c r="L7" s="20" t="s">
        <v>32</v>
      </c>
      <c r="M7" s="20" t="s">
        <v>33</v>
      </c>
      <c r="N7" s="22">
        <v>450</v>
      </c>
      <c r="O7" s="20"/>
      <c r="P7" s="1"/>
      <c r="Q7" s="26" t="s">
        <v>33</v>
      </c>
      <c r="R7" s="27" t="s">
        <v>34</v>
      </c>
      <c r="S7" s="1"/>
      <c r="T7" s="1"/>
      <c r="U7" s="1"/>
    </row>
    <row r="8" spans="1:21" ht="20.100000000000001" customHeight="1" x14ac:dyDescent="0.25">
      <c r="A8" s="1"/>
      <c r="B8" s="20" t="s">
        <v>29</v>
      </c>
      <c r="C8" s="20" t="s">
        <v>27</v>
      </c>
      <c r="D8" s="22">
        <v>1750</v>
      </c>
      <c r="E8" s="20" t="str">
        <f t="shared" si="0"/>
        <v>PC</v>
      </c>
      <c r="F8" s="1"/>
      <c r="G8" s="26" t="s">
        <v>27</v>
      </c>
      <c r="H8" s="27" t="s">
        <v>28</v>
      </c>
      <c r="I8" s="1"/>
      <c r="J8" s="1"/>
      <c r="K8" s="1"/>
      <c r="L8" s="20" t="s">
        <v>29</v>
      </c>
      <c r="M8" s="20" t="s">
        <v>27</v>
      </c>
      <c r="N8" s="22">
        <v>1750</v>
      </c>
      <c r="O8" s="20"/>
      <c r="P8" s="1"/>
      <c r="Q8" s="26" t="s">
        <v>27</v>
      </c>
      <c r="R8" s="27" t="s">
        <v>28</v>
      </c>
      <c r="S8" s="1"/>
      <c r="T8" s="1"/>
      <c r="U8" s="1"/>
    </row>
    <row r="9" spans="1:21" ht="20.100000000000001" customHeight="1" x14ac:dyDescent="0.25">
      <c r="A9" s="1"/>
      <c r="B9" s="20" t="s">
        <v>29</v>
      </c>
      <c r="C9" s="20" t="s">
        <v>30</v>
      </c>
      <c r="D9" s="22">
        <v>1200</v>
      </c>
      <c r="E9" s="20" t="str">
        <f t="shared" si="0"/>
        <v>LPT</v>
      </c>
      <c r="F9" s="1"/>
      <c r="G9" s="26" t="s">
        <v>30</v>
      </c>
      <c r="H9" s="27" t="s">
        <v>31</v>
      </c>
      <c r="I9" s="1"/>
      <c r="J9" s="1"/>
      <c r="K9" s="1"/>
      <c r="L9" s="20" t="s">
        <v>29</v>
      </c>
      <c r="M9" s="20" t="s">
        <v>30</v>
      </c>
      <c r="N9" s="22">
        <v>1200</v>
      </c>
      <c r="O9" s="20"/>
      <c r="P9" s="1"/>
      <c r="Q9" s="26" t="s">
        <v>30</v>
      </c>
      <c r="R9" s="27" t="s">
        <v>31</v>
      </c>
      <c r="S9" s="1"/>
      <c r="T9" s="1"/>
      <c r="U9" s="1"/>
    </row>
    <row r="10" spans="1:21" ht="20.100000000000001" customHeight="1" x14ac:dyDescent="0.25">
      <c r="A10" s="1"/>
      <c r="B10" s="20" t="s">
        <v>32</v>
      </c>
      <c r="C10" s="20" t="s">
        <v>33</v>
      </c>
      <c r="D10" s="22">
        <v>875</v>
      </c>
      <c r="E10" s="20" t="str">
        <f t="shared" si="0"/>
        <v>PHN</v>
      </c>
      <c r="F10" s="1"/>
      <c r="G10" s="26" t="s">
        <v>33</v>
      </c>
      <c r="H10" s="27" t="s">
        <v>34</v>
      </c>
      <c r="I10" s="1"/>
      <c r="J10" s="1"/>
      <c r="K10" s="1"/>
      <c r="L10" s="20" t="s">
        <v>32</v>
      </c>
      <c r="M10" s="20" t="s">
        <v>33</v>
      </c>
      <c r="N10" s="22">
        <v>875</v>
      </c>
      <c r="O10" s="20"/>
      <c r="P10" s="1"/>
      <c r="Q10" s="26" t="s">
        <v>33</v>
      </c>
      <c r="R10" s="27" t="s">
        <v>34</v>
      </c>
      <c r="S10" s="1"/>
      <c r="T10" s="1"/>
      <c r="U10" s="1"/>
    </row>
    <row r="11" spans="1:21" ht="20.100000000000001" customHeight="1" x14ac:dyDescent="0.25">
      <c r="A11" s="1"/>
      <c r="B11" s="20" t="s">
        <v>26</v>
      </c>
      <c r="C11" s="20" t="s">
        <v>30</v>
      </c>
      <c r="D11" s="22">
        <v>1000</v>
      </c>
      <c r="E11" s="20" t="str">
        <f t="shared" si="0"/>
        <v>LPT</v>
      </c>
      <c r="F11" s="1"/>
      <c r="G11" s="26" t="s">
        <v>30</v>
      </c>
      <c r="H11" s="27" t="s">
        <v>31</v>
      </c>
      <c r="I11" s="1"/>
      <c r="J11" s="1"/>
      <c r="K11" s="1"/>
      <c r="L11" s="20" t="s">
        <v>26</v>
      </c>
      <c r="M11" s="20" t="s">
        <v>30</v>
      </c>
      <c r="N11" s="22">
        <v>1000</v>
      </c>
      <c r="O11" s="20"/>
      <c r="P11" s="1"/>
      <c r="Q11" s="26" t="s">
        <v>30</v>
      </c>
      <c r="R11" s="27" t="s">
        <v>31</v>
      </c>
      <c r="S11" s="1"/>
      <c r="T11" s="1"/>
      <c r="U11" s="1"/>
    </row>
    <row r="12" spans="1:21" ht="20.100000000000001" customHeight="1" x14ac:dyDescent="0.25">
      <c r="A12" s="1"/>
      <c r="B12" s="20" t="s">
        <v>29</v>
      </c>
      <c r="C12" s="20" t="s">
        <v>27</v>
      </c>
      <c r="D12" s="22">
        <v>2500</v>
      </c>
      <c r="E12" s="20" t="str">
        <f t="shared" si="0"/>
        <v>PC</v>
      </c>
      <c r="F12" s="1"/>
      <c r="G12" s="30" t="s">
        <v>27</v>
      </c>
      <c r="H12" s="31" t="s">
        <v>28</v>
      </c>
      <c r="I12" s="1"/>
      <c r="J12" s="1"/>
      <c r="K12" s="1"/>
      <c r="L12" s="20" t="s">
        <v>29</v>
      </c>
      <c r="M12" s="20" t="s">
        <v>27</v>
      </c>
      <c r="N12" s="22">
        <v>2500</v>
      </c>
      <c r="O12" s="20"/>
      <c r="P12" s="1"/>
      <c r="Q12" s="30" t="s">
        <v>27</v>
      </c>
      <c r="R12" s="31" t="s">
        <v>28</v>
      </c>
      <c r="S12" s="1"/>
      <c r="T12" s="1"/>
      <c r="U12" s="1"/>
    </row>
    <row r="13" spans="1:21" ht="20.100000000000001" customHeight="1" x14ac:dyDescent="0.25">
      <c r="A13" s="1"/>
      <c r="B13" s="20" t="s">
        <v>26</v>
      </c>
      <c r="C13" s="20" t="s">
        <v>50</v>
      </c>
      <c r="D13" s="32">
        <v>450</v>
      </c>
      <c r="E13" s="15" t="str">
        <f t="shared" si="0"/>
        <v>CSL</v>
      </c>
      <c r="F13" s="1"/>
      <c r="G13" s="30" t="s">
        <v>50</v>
      </c>
      <c r="H13" s="31" t="s">
        <v>51</v>
      </c>
      <c r="I13" s="1"/>
      <c r="J13" s="1"/>
      <c r="K13" s="1"/>
      <c r="L13" s="20" t="s">
        <v>26</v>
      </c>
      <c r="M13" s="20" t="s">
        <v>50</v>
      </c>
      <c r="N13" s="32">
        <v>450</v>
      </c>
      <c r="O13" s="15"/>
      <c r="P13" s="1"/>
      <c r="Q13" s="30" t="s">
        <v>50</v>
      </c>
      <c r="R13" s="31" t="s">
        <v>51</v>
      </c>
      <c r="S13" s="1"/>
      <c r="T13" s="1"/>
      <c r="U13" s="1"/>
    </row>
    <row r="14" spans="1:21" ht="20.100000000000001" customHeight="1" x14ac:dyDescent="0.25">
      <c r="A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20.100000000000001" customHeight="1" x14ac:dyDescent="0.25">
      <c r="A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ht="20.100000000000001" customHeight="1" x14ac:dyDescent="0.25">
      <c r="A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ht="20.100000000000001" customHeight="1" x14ac:dyDescent="0.25">
      <c r="A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ht="20.100000000000001" customHeight="1" x14ac:dyDescent="0.25">
      <c r="A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ht="20.100000000000001" customHeight="1" x14ac:dyDescent="0.25">
      <c r="A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ht="20.100000000000001" customHeight="1" x14ac:dyDescent="0.25">
      <c r="A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ht="20.100000000000001" customHeight="1" x14ac:dyDescent="0.25">
      <c r="A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</sheetData>
  <mergeCells count="2">
    <mergeCell ref="B2:H2"/>
    <mergeCell ref="L2:R2"/>
  </mergeCells>
  <pageMargins left="0.7" right="0.7" top="0.75" bottom="0.75" header="0" footer="0"/>
  <pageSetup orientation="portrait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Dataset</vt:lpstr>
      <vt:lpstr>Cell Value</vt:lpstr>
      <vt:lpstr>Multiple Criteria</vt:lpstr>
      <vt:lpstr>With Helper Column</vt:lpstr>
      <vt:lpstr>Without Helper Column</vt:lpstr>
      <vt:lpstr>Excel Table and VLOOKUP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Eshrak</dc:creator>
  <cp:lastModifiedBy>user</cp:lastModifiedBy>
  <dcterms:created xsi:type="dcterms:W3CDTF">2015-06-05T18:17:20Z</dcterms:created>
  <dcterms:modified xsi:type="dcterms:W3CDTF">2023-01-11T10:37:04Z</dcterms:modified>
</cp:coreProperties>
</file>