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Articles\967\"/>
    </mc:Choice>
  </mc:AlternateContent>
  <xr:revisionPtr revIDLastSave="0" documentId="8_{18624E0D-00B9-480A-BD4E-C4123F40EDDD}" xr6:coauthVersionLast="47" xr6:coauthVersionMax="47" xr10:uidLastSave="{00000000-0000-0000-0000-000000000000}"/>
  <bookViews>
    <workbookView xWindow="-120" yWindow="-120" windowWidth="38640" windowHeight="21240" tabRatio="771" xr2:uid="{244FFF22-CB20-4730-AC2C-88E446F5CF0C}"/>
  </bookViews>
  <sheets>
    <sheet name="Compound Yearly" sheetId="1" r:id="rId1"/>
    <sheet name="Compound Monthly" sheetId="2" r:id="rId2"/>
    <sheet name="Compound Weekly" sheetId="3" r:id="rId3"/>
    <sheet name="Compounding Period ay Days" sheetId="4" r:id="rId4"/>
    <sheet name="Use of FV (Without pmt)" sheetId="5" r:id="rId5"/>
    <sheet name="Use of FV (With pmt)" sheetId="6" r:id="rId6"/>
    <sheet name="Use of FVSCHEDULE (For Years)" sheetId="7" r:id="rId7"/>
    <sheet name="Use of FVSCHEDULE (For Months)" sheetId="8" r:id="rId8"/>
    <sheet name="Use of EFFECT Function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9" l="1"/>
  <c r="C8" i="9"/>
  <c r="C8" i="8"/>
  <c r="C7" i="8"/>
  <c r="C12" i="7"/>
  <c r="C9" i="6"/>
  <c r="C10" i="6"/>
  <c r="C10" i="5"/>
  <c r="C9" i="5"/>
  <c r="C9" i="4"/>
  <c r="C8" i="4"/>
  <c r="C9" i="3"/>
  <c r="C8" i="3"/>
  <c r="C8" i="2"/>
  <c r="C9" i="2" s="1"/>
  <c r="C8" i="1"/>
  <c r="C7" i="1"/>
</calcChain>
</file>

<file path=xl/sharedStrings.xml><?xml version="1.0" encoding="utf-8"?>
<sst xmlns="http://schemas.openxmlformats.org/spreadsheetml/2006/main" count="130" uniqueCount="28">
  <si>
    <t>Initial Investemnet</t>
  </si>
  <si>
    <t>Annual Interest Rate</t>
  </si>
  <si>
    <t>Length of Time in Years</t>
  </si>
  <si>
    <t>Future Investment Value</t>
  </si>
  <si>
    <t>Total Interest</t>
  </si>
  <si>
    <t>Compounding Period as Year</t>
  </si>
  <si>
    <t>Compounding Period as Month(s)</t>
  </si>
  <si>
    <t>Compounding Period as Months</t>
  </si>
  <si>
    <t>Compounding Period as Week(s)</t>
  </si>
  <si>
    <t>Compounding Period as Weeks</t>
  </si>
  <si>
    <t>Compounding Period as Day(s)</t>
  </si>
  <si>
    <t>Compounding Period as Days</t>
  </si>
  <si>
    <t>Use of FV Function</t>
  </si>
  <si>
    <t>Compounding Period(s) Per Year</t>
  </si>
  <si>
    <t>Additional Payment per Period (pmt)</t>
  </si>
  <si>
    <t>Initial Investemnet (pv)</t>
  </si>
  <si>
    <t>Use of FVSCHEDULE Function</t>
  </si>
  <si>
    <t>Year 1</t>
  </si>
  <si>
    <t>Period</t>
  </si>
  <si>
    <t>Rate of Interest</t>
  </si>
  <si>
    <t>Year 2</t>
  </si>
  <si>
    <t>Year 3</t>
  </si>
  <si>
    <t>Year 4</t>
  </si>
  <si>
    <t>Future Investement Value</t>
  </si>
  <si>
    <t>Compounding Periods per Year</t>
  </si>
  <si>
    <t>Input Criteria</t>
  </si>
  <si>
    <t>Use of EFFECT Function</t>
  </si>
  <si>
    <t>&gt;&gt;&gt; Do Yourself 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</si>
</sst>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3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44" fontId="0" fillId="0" borderId="2" xfId="1" applyFont="1" applyBorder="1" applyAlignment="1">
      <alignment vertical="center"/>
    </xf>
    <xf numFmtId="9" fontId="0" fillId="0" borderId="2" xfId="0" applyNumberFormat="1" applyBorder="1" applyAlignment="1">
      <alignment vertical="center"/>
    </xf>
    <xf numFmtId="44" fontId="0" fillId="0" borderId="2" xfId="0" applyNumberForma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2" fillId="2" borderId="1" xfId="2" applyFill="1" applyAlignment="1">
      <alignment horizontal="center" vertical="center"/>
    </xf>
    <xf numFmtId="0" fontId="0" fillId="0" borderId="2" xfId="0" applyNumberForma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9" fontId="0" fillId="0" borderId="2" xfId="1" applyNumberFormat="1" applyFont="1" applyBorder="1" applyAlignment="1">
      <alignment vertical="center"/>
    </xf>
    <xf numFmtId="0" fontId="0" fillId="0" borderId="2" xfId="1" applyNumberFormat="1" applyFont="1" applyBorder="1" applyAlignment="1">
      <alignment vertical="center"/>
    </xf>
    <xf numFmtId="0" fontId="6" fillId="0" borderId="1" xfId="2" applyFont="1" applyFill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25ABF-B37D-48F3-90C0-068EEAECAE38}">
  <dimension ref="B2:K9"/>
  <sheetViews>
    <sheetView showGridLines="0" tabSelected="1" workbookViewId="0">
      <selection activeCell="B12" sqref="B12"/>
    </sheetView>
  </sheetViews>
  <sheetFormatPr defaultRowHeight="20.100000000000001" customHeight="1" x14ac:dyDescent="0.25"/>
  <cols>
    <col min="1" max="1" width="4.140625" style="1" customWidth="1"/>
    <col min="2" max="2" width="29.140625" style="1" customWidth="1"/>
    <col min="3" max="3" width="14.7109375" style="1" customWidth="1"/>
    <col min="4" max="4" width="10.140625" style="1" customWidth="1"/>
    <col min="5" max="9" width="9.140625" style="1"/>
    <col min="10" max="11" width="30.7109375" style="1" customWidth="1"/>
    <col min="12" max="16384" width="9.140625" style="1"/>
  </cols>
  <sheetData>
    <row r="2" spans="2:11" ht="20.100000000000001" customHeight="1" thickBot="1" x14ac:dyDescent="0.3">
      <c r="B2" s="7" t="s">
        <v>5</v>
      </c>
      <c r="C2" s="7"/>
      <c r="J2" s="12" t="s">
        <v>27</v>
      </c>
      <c r="K2" s="12"/>
    </row>
    <row r="3" spans="2:11" ht="20.100000000000001" customHeight="1" thickTop="1" x14ac:dyDescent="0.25"/>
    <row r="4" spans="2:11" ht="20.100000000000001" customHeight="1" x14ac:dyDescent="0.25">
      <c r="B4" s="6" t="s">
        <v>0</v>
      </c>
      <c r="C4" s="3">
        <v>5000</v>
      </c>
      <c r="J4" s="6" t="s">
        <v>0</v>
      </c>
      <c r="K4" s="3">
        <v>5000</v>
      </c>
    </row>
    <row r="5" spans="2:11" ht="20.100000000000001" customHeight="1" x14ac:dyDescent="0.25">
      <c r="B5" s="6" t="s">
        <v>1</v>
      </c>
      <c r="C5" s="4">
        <v>0.1</v>
      </c>
      <c r="J5" s="6" t="s">
        <v>1</v>
      </c>
      <c r="K5" s="4">
        <v>0.1</v>
      </c>
    </row>
    <row r="6" spans="2:11" ht="20.100000000000001" customHeight="1" x14ac:dyDescent="0.25">
      <c r="B6" s="6" t="s">
        <v>2</v>
      </c>
      <c r="C6" s="2">
        <v>5</v>
      </c>
      <c r="J6" s="6" t="s">
        <v>2</v>
      </c>
      <c r="K6" s="2">
        <v>5</v>
      </c>
    </row>
    <row r="7" spans="2:11" ht="20.100000000000001" customHeight="1" x14ac:dyDescent="0.25">
      <c r="B7" s="6" t="s">
        <v>3</v>
      </c>
      <c r="C7" s="5">
        <f>C4*(1+C5)^C6</f>
        <v>8052.5500000000029</v>
      </c>
      <c r="J7" s="6" t="s">
        <v>3</v>
      </c>
      <c r="K7" s="5"/>
    </row>
    <row r="8" spans="2:11" ht="20.100000000000001" customHeight="1" x14ac:dyDescent="0.25">
      <c r="B8" s="6" t="s">
        <v>4</v>
      </c>
      <c r="C8" s="5">
        <f>C7-C4</f>
        <v>3052.5500000000029</v>
      </c>
      <c r="J8" s="6" t="s">
        <v>4</v>
      </c>
      <c r="K8" s="5"/>
    </row>
    <row r="9" spans="2:11" ht="15" x14ac:dyDescent="0.25"/>
  </sheetData>
  <mergeCells count="2">
    <mergeCell ref="B2:C2"/>
    <mergeCell ref="J2:K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46CDC-9E90-4335-B706-4241D138D92E}">
  <dimension ref="B2:K10"/>
  <sheetViews>
    <sheetView showGridLines="0" workbookViewId="0">
      <selection activeCell="J2" sqref="J2:K2"/>
    </sheetView>
  </sheetViews>
  <sheetFormatPr defaultRowHeight="20.100000000000001" customHeight="1" x14ac:dyDescent="0.25"/>
  <cols>
    <col min="1" max="1" width="3.7109375" style="1" customWidth="1"/>
    <col min="2" max="2" width="37.42578125" style="1" customWidth="1"/>
    <col min="3" max="3" width="16" style="1" customWidth="1"/>
    <col min="4" max="4" width="10.28515625" style="1" customWidth="1"/>
    <col min="5" max="9" width="9.140625" style="1"/>
    <col min="10" max="11" width="40.7109375" style="1" customWidth="1"/>
    <col min="12" max="16384" width="9.140625" style="1"/>
  </cols>
  <sheetData>
    <row r="2" spans="2:11" ht="20.100000000000001" customHeight="1" thickBot="1" x14ac:dyDescent="0.3">
      <c r="B2" s="7" t="s">
        <v>6</v>
      </c>
      <c r="C2" s="7"/>
      <c r="J2" s="12" t="s">
        <v>27</v>
      </c>
      <c r="K2" s="12"/>
    </row>
    <row r="3" spans="2:11" ht="20.100000000000001" customHeight="1" thickTop="1" x14ac:dyDescent="0.25"/>
    <row r="4" spans="2:11" ht="20.100000000000001" customHeight="1" x14ac:dyDescent="0.25">
      <c r="B4" s="6" t="s">
        <v>0</v>
      </c>
      <c r="C4" s="3">
        <v>5000</v>
      </c>
      <c r="J4" s="6" t="s">
        <v>0</v>
      </c>
      <c r="K4" s="3">
        <v>5000</v>
      </c>
    </row>
    <row r="5" spans="2:11" ht="20.100000000000001" customHeight="1" x14ac:dyDescent="0.25">
      <c r="B5" s="6" t="s">
        <v>1</v>
      </c>
      <c r="C5" s="4">
        <v>0.1</v>
      </c>
      <c r="J5" s="6" t="s">
        <v>1</v>
      </c>
      <c r="K5" s="4">
        <v>0.1</v>
      </c>
    </row>
    <row r="6" spans="2:11" ht="20.100000000000001" customHeight="1" x14ac:dyDescent="0.25">
      <c r="B6" s="6" t="s">
        <v>7</v>
      </c>
      <c r="C6" s="8">
        <v>6</v>
      </c>
      <c r="J6" s="6" t="s">
        <v>7</v>
      </c>
      <c r="K6" s="8">
        <v>6</v>
      </c>
    </row>
    <row r="7" spans="2:11" ht="20.100000000000001" customHeight="1" x14ac:dyDescent="0.25">
      <c r="B7" s="6" t="s">
        <v>2</v>
      </c>
      <c r="C7" s="2">
        <v>5</v>
      </c>
      <c r="J7" s="6" t="s">
        <v>2</v>
      </c>
      <c r="K7" s="2">
        <v>5</v>
      </c>
    </row>
    <row r="8" spans="2:11" ht="20.100000000000001" customHeight="1" x14ac:dyDescent="0.25">
      <c r="B8" s="6" t="s">
        <v>3</v>
      </c>
      <c r="C8" s="5">
        <f>C4*(1+C5/(12/C6))^(C7*(12/C6))</f>
        <v>8144.473133887208</v>
      </c>
      <c r="J8" s="6" t="s">
        <v>3</v>
      </c>
      <c r="K8" s="5"/>
    </row>
    <row r="9" spans="2:11" ht="20.100000000000001" customHeight="1" x14ac:dyDescent="0.25">
      <c r="B9" s="6" t="s">
        <v>4</v>
      </c>
      <c r="C9" s="5">
        <f>C8-C4</f>
        <v>3144.473133887208</v>
      </c>
      <c r="J9" s="6" t="s">
        <v>4</v>
      </c>
      <c r="K9" s="5"/>
    </row>
    <row r="10" spans="2:11" ht="15" x14ac:dyDescent="0.25"/>
  </sheetData>
  <mergeCells count="2">
    <mergeCell ref="B2:C2"/>
    <mergeCell ref="J2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E8BC5-6D48-45A3-841D-82773F0A25ED}">
  <dimension ref="B2:K10"/>
  <sheetViews>
    <sheetView showGridLines="0" workbookViewId="0">
      <selection activeCell="J2" sqref="J2:K2"/>
    </sheetView>
  </sheetViews>
  <sheetFormatPr defaultRowHeight="20.100000000000001" customHeight="1" x14ac:dyDescent="0.25"/>
  <cols>
    <col min="1" max="1" width="4" style="1" customWidth="1"/>
    <col min="2" max="2" width="39.140625" style="1" customWidth="1"/>
    <col min="3" max="3" width="15.85546875" style="1" customWidth="1"/>
    <col min="4" max="4" width="11.140625" style="1" customWidth="1"/>
    <col min="5" max="9" width="9.140625" style="1"/>
    <col min="10" max="11" width="40.7109375" style="1" customWidth="1"/>
    <col min="12" max="16384" width="9.140625" style="1"/>
  </cols>
  <sheetData>
    <row r="2" spans="2:11" ht="20.100000000000001" customHeight="1" thickBot="1" x14ac:dyDescent="0.3">
      <c r="B2" s="7" t="s">
        <v>8</v>
      </c>
      <c r="C2" s="7"/>
      <c r="J2" s="12" t="s">
        <v>27</v>
      </c>
      <c r="K2" s="12"/>
    </row>
    <row r="3" spans="2:11" ht="20.100000000000001" customHeight="1" thickTop="1" x14ac:dyDescent="0.25"/>
    <row r="4" spans="2:11" ht="20.100000000000001" customHeight="1" x14ac:dyDescent="0.25">
      <c r="B4" s="6" t="s">
        <v>0</v>
      </c>
      <c r="C4" s="3">
        <v>5000</v>
      </c>
      <c r="J4" s="6" t="s">
        <v>0</v>
      </c>
      <c r="K4" s="3">
        <v>5000</v>
      </c>
    </row>
    <row r="5" spans="2:11" ht="20.100000000000001" customHeight="1" x14ac:dyDescent="0.25">
      <c r="B5" s="6" t="s">
        <v>1</v>
      </c>
      <c r="C5" s="4">
        <v>0.1</v>
      </c>
      <c r="J5" s="6" t="s">
        <v>1</v>
      </c>
      <c r="K5" s="4">
        <v>0.1</v>
      </c>
    </row>
    <row r="6" spans="2:11" ht="20.100000000000001" customHeight="1" x14ac:dyDescent="0.25">
      <c r="B6" s="6" t="s">
        <v>9</v>
      </c>
      <c r="C6" s="8">
        <v>13</v>
      </c>
      <c r="J6" s="6" t="s">
        <v>9</v>
      </c>
      <c r="K6" s="8">
        <v>13</v>
      </c>
    </row>
    <row r="7" spans="2:11" ht="20.100000000000001" customHeight="1" x14ac:dyDescent="0.25">
      <c r="B7" s="6" t="s">
        <v>2</v>
      </c>
      <c r="C7" s="2">
        <v>5</v>
      </c>
      <c r="J7" s="6" t="s">
        <v>2</v>
      </c>
      <c r="K7" s="2">
        <v>5</v>
      </c>
    </row>
    <row r="8" spans="2:11" ht="20.100000000000001" customHeight="1" x14ac:dyDescent="0.25">
      <c r="B8" s="6" t="s">
        <v>3</v>
      </c>
      <c r="C8" s="5">
        <f>C4*(1+C5/(52/C6))^(C7*(52/C6))</f>
        <v>8193.0822014519781</v>
      </c>
      <c r="J8" s="6" t="s">
        <v>3</v>
      </c>
      <c r="K8" s="5"/>
    </row>
    <row r="9" spans="2:11" ht="20.100000000000001" customHeight="1" x14ac:dyDescent="0.25">
      <c r="B9" s="6" t="s">
        <v>4</v>
      </c>
      <c r="C9" s="5">
        <f>C8-C4</f>
        <v>3193.0822014519781</v>
      </c>
      <c r="J9" s="6" t="s">
        <v>4</v>
      </c>
      <c r="K9" s="5"/>
    </row>
    <row r="10" spans="2:11" ht="15" x14ac:dyDescent="0.25"/>
  </sheetData>
  <mergeCells count="2">
    <mergeCell ref="B2:C2"/>
    <mergeCell ref="J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187ED-BCF9-498C-9A87-B7A1A35AD83E}">
  <dimension ref="B2:K10"/>
  <sheetViews>
    <sheetView showGridLines="0" workbookViewId="0">
      <selection activeCell="J2" sqref="J2:K2"/>
    </sheetView>
  </sheetViews>
  <sheetFormatPr defaultRowHeight="20.100000000000001" customHeight="1" x14ac:dyDescent="0.25"/>
  <cols>
    <col min="1" max="1" width="3.85546875" style="1" customWidth="1"/>
    <col min="2" max="2" width="35.42578125" style="1" customWidth="1"/>
    <col min="3" max="3" width="16.42578125" style="1" customWidth="1"/>
    <col min="4" max="4" width="12.140625" style="1" customWidth="1"/>
    <col min="5" max="9" width="9.140625" style="1"/>
    <col min="10" max="11" width="40.7109375" style="1" customWidth="1"/>
    <col min="12" max="16384" width="9.140625" style="1"/>
  </cols>
  <sheetData>
    <row r="2" spans="2:11" ht="20.100000000000001" customHeight="1" thickBot="1" x14ac:dyDescent="0.3">
      <c r="B2" s="7" t="s">
        <v>10</v>
      </c>
      <c r="C2" s="7"/>
      <c r="J2" s="12" t="s">
        <v>27</v>
      </c>
      <c r="K2" s="12"/>
    </row>
    <row r="3" spans="2:11" ht="20.100000000000001" customHeight="1" thickTop="1" x14ac:dyDescent="0.25"/>
    <row r="4" spans="2:11" ht="20.100000000000001" customHeight="1" x14ac:dyDescent="0.25">
      <c r="B4" s="6" t="s">
        <v>0</v>
      </c>
      <c r="C4" s="3">
        <v>5000</v>
      </c>
      <c r="J4" s="6" t="s">
        <v>0</v>
      </c>
      <c r="K4" s="3">
        <v>5000</v>
      </c>
    </row>
    <row r="5" spans="2:11" ht="20.100000000000001" customHeight="1" x14ac:dyDescent="0.25">
      <c r="B5" s="6" t="s">
        <v>1</v>
      </c>
      <c r="C5" s="4">
        <v>0.1</v>
      </c>
      <c r="J5" s="6" t="s">
        <v>1</v>
      </c>
      <c r="K5" s="4">
        <v>0.1</v>
      </c>
    </row>
    <row r="6" spans="2:11" ht="20.100000000000001" customHeight="1" x14ac:dyDescent="0.25">
      <c r="B6" s="6" t="s">
        <v>11</v>
      </c>
      <c r="C6" s="8">
        <v>90</v>
      </c>
      <c r="J6" s="6" t="s">
        <v>11</v>
      </c>
      <c r="K6" s="8">
        <v>90</v>
      </c>
    </row>
    <row r="7" spans="2:11" ht="20.100000000000001" customHeight="1" x14ac:dyDescent="0.25">
      <c r="B7" s="6" t="s">
        <v>2</v>
      </c>
      <c r="C7" s="2">
        <v>5</v>
      </c>
      <c r="J7" s="6" t="s">
        <v>2</v>
      </c>
      <c r="K7" s="2">
        <v>5</v>
      </c>
    </row>
    <row r="8" spans="2:11" ht="20.100000000000001" customHeight="1" x14ac:dyDescent="0.25">
      <c r="B8" s="6" t="s">
        <v>3</v>
      </c>
      <c r="C8" s="5">
        <f>C4*(1+C5/(365/C6))^(C7*(365/C6))</f>
        <v>8193.7611020702952</v>
      </c>
      <c r="J8" s="6" t="s">
        <v>3</v>
      </c>
      <c r="K8" s="5"/>
    </row>
    <row r="9" spans="2:11" ht="20.100000000000001" customHeight="1" x14ac:dyDescent="0.25">
      <c r="B9" s="6" t="s">
        <v>4</v>
      </c>
      <c r="C9" s="5">
        <f>C8-C4</f>
        <v>3193.7611020702952</v>
      </c>
      <c r="J9" s="6" t="s">
        <v>4</v>
      </c>
      <c r="K9" s="5"/>
    </row>
    <row r="10" spans="2:11" ht="15" x14ac:dyDescent="0.25"/>
  </sheetData>
  <mergeCells count="2">
    <mergeCell ref="B2:C2"/>
    <mergeCell ref="J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3DEFA-86F5-46B4-9C27-98E0FD1049C8}">
  <dimension ref="B2:K11"/>
  <sheetViews>
    <sheetView showGridLines="0" workbookViewId="0">
      <selection activeCell="J2" sqref="J2:K2"/>
    </sheetView>
  </sheetViews>
  <sheetFormatPr defaultRowHeight="20.100000000000001" customHeight="1" x14ac:dyDescent="0.25"/>
  <cols>
    <col min="1" max="1" width="3.85546875" style="1" customWidth="1"/>
    <col min="2" max="2" width="43.7109375" style="1" customWidth="1"/>
    <col min="3" max="3" width="16.7109375" style="1" customWidth="1"/>
    <col min="4" max="4" width="10.42578125" style="1" customWidth="1"/>
    <col min="5" max="9" width="9.140625" style="1"/>
    <col min="10" max="11" width="40.7109375" style="1" customWidth="1"/>
    <col min="12" max="16384" width="9.140625" style="1"/>
  </cols>
  <sheetData>
    <row r="2" spans="2:11" ht="20.100000000000001" customHeight="1" thickBot="1" x14ac:dyDescent="0.3">
      <c r="B2" s="7" t="s">
        <v>12</v>
      </c>
      <c r="C2" s="7"/>
      <c r="J2" s="12" t="s">
        <v>27</v>
      </c>
      <c r="K2" s="12"/>
    </row>
    <row r="3" spans="2:11" ht="20.100000000000001" customHeight="1" thickTop="1" x14ac:dyDescent="0.25"/>
    <row r="4" spans="2:11" ht="20.100000000000001" customHeight="1" x14ac:dyDescent="0.25">
      <c r="B4" s="6" t="s">
        <v>15</v>
      </c>
      <c r="C4" s="3">
        <v>5000</v>
      </c>
      <c r="J4" s="6" t="s">
        <v>15</v>
      </c>
      <c r="K4" s="3">
        <v>5000</v>
      </c>
    </row>
    <row r="5" spans="2:11" ht="20.100000000000001" customHeight="1" x14ac:dyDescent="0.25">
      <c r="B5" s="6" t="s">
        <v>1</v>
      </c>
      <c r="C5" s="4">
        <v>0.1</v>
      </c>
      <c r="J5" s="6" t="s">
        <v>1</v>
      </c>
      <c r="K5" s="4">
        <v>0.1</v>
      </c>
    </row>
    <row r="6" spans="2:11" ht="20.100000000000001" customHeight="1" x14ac:dyDescent="0.25">
      <c r="B6" s="6" t="s">
        <v>13</v>
      </c>
      <c r="C6" s="8">
        <v>2</v>
      </c>
      <c r="J6" s="6" t="s">
        <v>13</v>
      </c>
      <c r="K6" s="8">
        <v>2</v>
      </c>
    </row>
    <row r="7" spans="2:11" ht="20.100000000000001" customHeight="1" x14ac:dyDescent="0.25">
      <c r="B7" s="6" t="s">
        <v>14</v>
      </c>
      <c r="C7" s="3">
        <v>0</v>
      </c>
      <c r="J7" s="6" t="s">
        <v>14</v>
      </c>
      <c r="K7" s="3">
        <v>0</v>
      </c>
    </row>
    <row r="8" spans="2:11" ht="20.100000000000001" customHeight="1" x14ac:dyDescent="0.25">
      <c r="B8" s="6" t="s">
        <v>2</v>
      </c>
      <c r="C8" s="2">
        <v>5</v>
      </c>
      <c r="J8" s="6" t="s">
        <v>2</v>
      </c>
      <c r="K8" s="2">
        <v>5</v>
      </c>
    </row>
    <row r="9" spans="2:11" ht="20.100000000000001" customHeight="1" x14ac:dyDescent="0.25">
      <c r="B9" s="6" t="s">
        <v>3</v>
      </c>
      <c r="C9" s="3">
        <f>FV(C5/C6,C6*C8,0,-C4)</f>
        <v>8144.473133887208</v>
      </c>
      <c r="J9" s="6" t="s">
        <v>3</v>
      </c>
      <c r="K9" s="3"/>
    </row>
    <row r="10" spans="2:11" ht="20.100000000000001" customHeight="1" x14ac:dyDescent="0.25">
      <c r="B10" s="6" t="s">
        <v>4</v>
      </c>
      <c r="C10" s="5">
        <f>C9-C4</f>
        <v>3144.473133887208</v>
      </c>
      <c r="J10" s="6" t="s">
        <v>4</v>
      </c>
      <c r="K10" s="5"/>
    </row>
    <row r="11" spans="2:11" ht="15" x14ac:dyDescent="0.25"/>
  </sheetData>
  <mergeCells count="2">
    <mergeCell ref="B2:C2"/>
    <mergeCell ref="J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28453-99D5-4090-9230-454547378745}">
  <dimension ref="B2:K11"/>
  <sheetViews>
    <sheetView showGridLines="0" workbookViewId="0">
      <selection activeCell="J2" sqref="J2:K2"/>
    </sheetView>
  </sheetViews>
  <sheetFormatPr defaultRowHeight="20.100000000000001" customHeight="1" x14ac:dyDescent="0.25"/>
  <cols>
    <col min="1" max="1" width="4.140625" style="1" customWidth="1"/>
    <col min="2" max="2" width="45.7109375" style="1" customWidth="1"/>
    <col min="3" max="3" width="17.140625" style="1" customWidth="1"/>
    <col min="4" max="4" width="9.85546875" style="1" customWidth="1"/>
    <col min="5" max="9" width="9.140625" style="1"/>
    <col min="10" max="11" width="40.7109375" style="1" customWidth="1"/>
    <col min="12" max="16384" width="9.140625" style="1"/>
  </cols>
  <sheetData>
    <row r="2" spans="2:11" ht="20.100000000000001" customHeight="1" thickBot="1" x14ac:dyDescent="0.3">
      <c r="B2" s="7" t="s">
        <v>12</v>
      </c>
      <c r="C2" s="7"/>
      <c r="J2" s="12" t="s">
        <v>27</v>
      </c>
      <c r="K2" s="12"/>
    </row>
    <row r="3" spans="2:11" ht="20.100000000000001" customHeight="1" thickTop="1" x14ac:dyDescent="0.25"/>
    <row r="4" spans="2:11" ht="20.100000000000001" customHeight="1" x14ac:dyDescent="0.25">
      <c r="B4" s="6" t="s">
        <v>15</v>
      </c>
      <c r="C4" s="3">
        <v>5000</v>
      </c>
      <c r="J4" s="6" t="s">
        <v>15</v>
      </c>
      <c r="K4" s="3">
        <v>5000</v>
      </c>
    </row>
    <row r="5" spans="2:11" ht="20.100000000000001" customHeight="1" x14ac:dyDescent="0.25">
      <c r="B5" s="6" t="s">
        <v>1</v>
      </c>
      <c r="C5" s="4">
        <v>0.1</v>
      </c>
      <c r="J5" s="6" t="s">
        <v>1</v>
      </c>
      <c r="K5" s="4">
        <v>0.1</v>
      </c>
    </row>
    <row r="6" spans="2:11" ht="20.100000000000001" customHeight="1" x14ac:dyDescent="0.25">
      <c r="B6" s="6" t="s">
        <v>13</v>
      </c>
      <c r="C6" s="8">
        <v>2</v>
      </c>
      <c r="J6" s="6" t="s">
        <v>13</v>
      </c>
      <c r="K6" s="8">
        <v>2</v>
      </c>
    </row>
    <row r="7" spans="2:11" ht="20.100000000000001" customHeight="1" x14ac:dyDescent="0.25">
      <c r="B7" s="6" t="s">
        <v>14</v>
      </c>
      <c r="C7" s="3">
        <v>500</v>
      </c>
      <c r="J7" s="6" t="s">
        <v>14</v>
      </c>
      <c r="K7" s="3">
        <v>500</v>
      </c>
    </row>
    <row r="8" spans="2:11" ht="20.100000000000001" customHeight="1" x14ac:dyDescent="0.25">
      <c r="B8" s="6" t="s">
        <v>2</v>
      </c>
      <c r="C8" s="2">
        <v>5</v>
      </c>
      <c r="J8" s="6" t="s">
        <v>2</v>
      </c>
      <c r="K8" s="2">
        <v>5</v>
      </c>
    </row>
    <row r="9" spans="2:11" ht="20.100000000000001" customHeight="1" x14ac:dyDescent="0.25">
      <c r="B9" s="6" t="s">
        <v>3</v>
      </c>
      <c r="C9" s="3">
        <f>FV(C5/C6,C6*C8,-C7,-C4,0)</f>
        <v>14433.419401661624</v>
      </c>
      <c r="J9" s="6" t="s">
        <v>3</v>
      </c>
      <c r="K9" s="3"/>
    </row>
    <row r="10" spans="2:11" ht="20.100000000000001" customHeight="1" x14ac:dyDescent="0.25">
      <c r="B10" s="6" t="s">
        <v>4</v>
      </c>
      <c r="C10" s="3">
        <f>C9-C4</f>
        <v>9433.4194016616239</v>
      </c>
      <c r="J10" s="6" t="s">
        <v>4</v>
      </c>
      <c r="K10" s="3"/>
    </row>
    <row r="11" spans="2:11" ht="15" x14ac:dyDescent="0.25"/>
  </sheetData>
  <mergeCells count="2">
    <mergeCell ref="B2:C2"/>
    <mergeCell ref="J2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FB639-71AC-4C4C-9A1E-35DFE6582400}">
  <dimension ref="B2:K13"/>
  <sheetViews>
    <sheetView showGridLines="0" workbookViewId="0">
      <selection activeCell="J2" sqref="J2:K2"/>
    </sheetView>
  </sheetViews>
  <sheetFormatPr defaultRowHeight="20.100000000000001" customHeight="1" x14ac:dyDescent="0.25"/>
  <cols>
    <col min="1" max="1" width="4" style="1" customWidth="1"/>
    <col min="2" max="2" width="45.42578125" style="1" customWidth="1"/>
    <col min="3" max="3" width="21.7109375" style="1" customWidth="1"/>
    <col min="4" max="4" width="10.7109375" style="1" customWidth="1"/>
    <col min="5" max="9" width="9.140625" style="1"/>
    <col min="10" max="11" width="40.7109375" style="1" customWidth="1"/>
    <col min="12" max="16384" width="9.140625" style="1"/>
  </cols>
  <sheetData>
    <row r="2" spans="2:11" ht="20.100000000000001" customHeight="1" thickBot="1" x14ac:dyDescent="0.3">
      <c r="B2" s="7" t="s">
        <v>16</v>
      </c>
      <c r="C2" s="7"/>
      <c r="J2" s="12" t="s">
        <v>27</v>
      </c>
      <c r="K2" s="12"/>
    </row>
    <row r="3" spans="2:11" ht="20.100000000000001" customHeight="1" thickTop="1" x14ac:dyDescent="0.25"/>
    <row r="4" spans="2:11" ht="20.100000000000001" customHeight="1" x14ac:dyDescent="0.25">
      <c r="B4" s="6" t="s">
        <v>0</v>
      </c>
      <c r="C4" s="3">
        <v>5000</v>
      </c>
      <c r="J4" s="6" t="s">
        <v>0</v>
      </c>
      <c r="K4" s="3">
        <v>5000</v>
      </c>
    </row>
    <row r="6" spans="2:11" ht="20.100000000000001" customHeight="1" x14ac:dyDescent="0.25">
      <c r="B6" s="6" t="s">
        <v>18</v>
      </c>
      <c r="C6" s="6" t="s">
        <v>19</v>
      </c>
      <c r="J6" s="6" t="s">
        <v>18</v>
      </c>
      <c r="K6" s="6" t="s">
        <v>19</v>
      </c>
    </row>
    <row r="7" spans="2:11" ht="20.100000000000001" customHeight="1" x14ac:dyDescent="0.25">
      <c r="B7" s="9" t="s">
        <v>17</v>
      </c>
      <c r="C7" s="4">
        <v>0.05</v>
      </c>
      <c r="J7" s="9" t="s">
        <v>17</v>
      </c>
      <c r="K7" s="4">
        <v>0.05</v>
      </c>
    </row>
    <row r="8" spans="2:11" ht="20.100000000000001" customHeight="1" x14ac:dyDescent="0.25">
      <c r="B8" s="9" t="s">
        <v>20</v>
      </c>
      <c r="C8" s="4">
        <v>0.08</v>
      </c>
      <c r="J8" s="9" t="s">
        <v>20</v>
      </c>
      <c r="K8" s="4">
        <v>0.08</v>
      </c>
    </row>
    <row r="9" spans="2:11" ht="20.100000000000001" customHeight="1" x14ac:dyDescent="0.25">
      <c r="B9" s="9" t="s">
        <v>21</v>
      </c>
      <c r="C9" s="10">
        <v>0.1</v>
      </c>
      <c r="J9" s="9" t="s">
        <v>21</v>
      </c>
      <c r="K9" s="10">
        <v>0.1</v>
      </c>
    </row>
    <row r="10" spans="2:11" ht="20.100000000000001" customHeight="1" x14ac:dyDescent="0.25">
      <c r="B10" s="9" t="s">
        <v>22</v>
      </c>
      <c r="C10" s="10">
        <v>0.12</v>
      </c>
      <c r="J10" s="9" t="s">
        <v>22</v>
      </c>
      <c r="K10" s="10">
        <v>0.12</v>
      </c>
    </row>
    <row r="12" spans="2:11" ht="20.100000000000001" customHeight="1" x14ac:dyDescent="0.25">
      <c r="B12" s="6" t="s">
        <v>23</v>
      </c>
      <c r="C12" s="3">
        <f>FVSCHEDULE(C4,C7:C10)</f>
        <v>6985.4400000000014</v>
      </c>
      <c r="J12" s="6" t="s">
        <v>23</v>
      </c>
      <c r="K12" s="3"/>
    </row>
    <row r="13" spans="2:11" ht="15" x14ac:dyDescent="0.25"/>
  </sheetData>
  <mergeCells count="2">
    <mergeCell ref="B2:C2"/>
    <mergeCell ref="J2:K2"/>
  </mergeCells>
  <phoneticPr fontId="5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E0D22-D334-444B-A648-2FCC339E5631}">
  <dimension ref="B2:K11"/>
  <sheetViews>
    <sheetView showGridLines="0" workbookViewId="0">
      <selection activeCell="J2" sqref="J2:K2"/>
    </sheetView>
  </sheetViews>
  <sheetFormatPr defaultRowHeight="20.100000000000001" customHeight="1" x14ac:dyDescent="0.25"/>
  <cols>
    <col min="1" max="1" width="4.28515625" style="1" customWidth="1"/>
    <col min="2" max="2" width="38" style="1" customWidth="1"/>
    <col min="3" max="3" width="16.85546875" style="1" customWidth="1"/>
    <col min="4" max="4" width="12.42578125" style="1" customWidth="1"/>
    <col min="5" max="9" width="9.140625" style="1"/>
    <col min="10" max="11" width="40.7109375" style="1" customWidth="1"/>
    <col min="12" max="16384" width="9.140625" style="1"/>
  </cols>
  <sheetData>
    <row r="2" spans="2:11" ht="20.100000000000001" customHeight="1" thickBot="1" x14ac:dyDescent="0.3">
      <c r="B2" s="7" t="s">
        <v>16</v>
      </c>
      <c r="C2" s="7"/>
      <c r="J2" s="12" t="s">
        <v>27</v>
      </c>
      <c r="K2" s="12"/>
    </row>
    <row r="3" spans="2:11" ht="20.100000000000001" customHeight="1" thickTop="1" x14ac:dyDescent="0.25"/>
    <row r="4" spans="2:11" ht="20.100000000000001" customHeight="1" x14ac:dyDescent="0.25">
      <c r="B4" s="6" t="s">
        <v>0</v>
      </c>
      <c r="C4" s="3">
        <v>5000</v>
      </c>
      <c r="J4" s="6" t="s">
        <v>0</v>
      </c>
      <c r="K4" s="3">
        <v>5000</v>
      </c>
    </row>
    <row r="5" spans="2:11" ht="20.100000000000001" customHeight="1" x14ac:dyDescent="0.25">
      <c r="B5" s="6" t="s">
        <v>24</v>
      </c>
      <c r="C5" s="11">
        <v>4</v>
      </c>
      <c r="J5" s="6" t="s">
        <v>24</v>
      </c>
      <c r="K5" s="11">
        <v>4</v>
      </c>
    </row>
    <row r="6" spans="2:11" ht="20.100000000000001" customHeight="1" x14ac:dyDescent="0.25">
      <c r="B6" s="6" t="s">
        <v>19</v>
      </c>
      <c r="C6" s="10">
        <v>0.1</v>
      </c>
      <c r="J6" s="6" t="s">
        <v>19</v>
      </c>
      <c r="K6" s="10">
        <v>0.1</v>
      </c>
    </row>
    <row r="7" spans="2:11" ht="20.100000000000001" customHeight="1" x14ac:dyDescent="0.25">
      <c r="B7" s="6" t="s">
        <v>25</v>
      </c>
      <c r="C7" s="11">
        <f>C6/C5</f>
        <v>2.5000000000000001E-2</v>
      </c>
      <c r="J7" s="6" t="s">
        <v>25</v>
      </c>
      <c r="K7" s="11"/>
    </row>
    <row r="8" spans="2:11" ht="20.100000000000001" customHeight="1" x14ac:dyDescent="0.25">
      <c r="B8" s="6" t="s">
        <v>23</v>
      </c>
      <c r="C8" s="3">
        <f>FVSCHEDULE(C4,{0.025,0.025,0.025,0.025})</f>
        <v>5519.0644531249973</v>
      </c>
      <c r="J8" s="6" t="s">
        <v>23</v>
      </c>
      <c r="K8" s="3"/>
    </row>
    <row r="9" spans="2:11" ht="15" x14ac:dyDescent="0.25">
      <c r="B9"/>
      <c r="C9"/>
    </row>
    <row r="10" spans="2:11" ht="20.100000000000001" customHeight="1" x14ac:dyDescent="0.25">
      <c r="B10"/>
      <c r="C10"/>
    </row>
    <row r="11" spans="2:11" ht="20.100000000000001" customHeight="1" x14ac:dyDescent="0.25">
      <c r="B11"/>
      <c r="C11"/>
    </row>
  </sheetData>
  <mergeCells count="2">
    <mergeCell ref="B2:C2"/>
    <mergeCell ref="J2:K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03B37-0DEB-4226-8C42-B007D4D4CD43}">
  <dimension ref="B2:K10"/>
  <sheetViews>
    <sheetView showGridLines="0" workbookViewId="0">
      <selection activeCell="K22" sqref="K22"/>
    </sheetView>
  </sheetViews>
  <sheetFormatPr defaultRowHeight="20.100000000000001" customHeight="1" x14ac:dyDescent="0.25"/>
  <cols>
    <col min="1" max="1" width="3.7109375" style="1" customWidth="1"/>
    <col min="2" max="2" width="36.28515625" style="1" customWidth="1"/>
    <col min="3" max="3" width="15.7109375" style="1" customWidth="1"/>
    <col min="4" max="4" width="10.28515625" style="1" customWidth="1"/>
    <col min="5" max="9" width="9.140625" style="1"/>
    <col min="10" max="11" width="40.7109375" style="1" customWidth="1"/>
    <col min="12" max="16384" width="9.140625" style="1"/>
  </cols>
  <sheetData>
    <row r="2" spans="2:11" ht="20.100000000000001" customHeight="1" thickBot="1" x14ac:dyDescent="0.3">
      <c r="B2" s="7" t="s">
        <v>26</v>
      </c>
      <c r="C2" s="7"/>
      <c r="J2" s="12" t="s">
        <v>27</v>
      </c>
      <c r="K2" s="12"/>
    </row>
    <row r="3" spans="2:11" ht="20.100000000000001" customHeight="1" thickTop="1" x14ac:dyDescent="0.25"/>
    <row r="4" spans="2:11" ht="20.100000000000001" customHeight="1" x14ac:dyDescent="0.25">
      <c r="B4" s="6" t="s">
        <v>0</v>
      </c>
      <c r="C4" s="3">
        <v>5000</v>
      </c>
      <c r="J4" s="6" t="s">
        <v>0</v>
      </c>
      <c r="K4" s="3">
        <v>5000</v>
      </c>
    </row>
    <row r="5" spans="2:11" ht="20.100000000000001" customHeight="1" x14ac:dyDescent="0.25">
      <c r="B5" s="6" t="s">
        <v>1</v>
      </c>
      <c r="C5" s="4">
        <v>0.1</v>
      </c>
      <c r="J5" s="6" t="s">
        <v>1</v>
      </c>
      <c r="K5" s="4">
        <v>0.1</v>
      </c>
    </row>
    <row r="6" spans="2:11" ht="20.100000000000001" customHeight="1" x14ac:dyDescent="0.25">
      <c r="B6" s="6" t="s">
        <v>24</v>
      </c>
      <c r="C6" s="8">
        <v>4</v>
      </c>
      <c r="J6" s="6" t="s">
        <v>24</v>
      </c>
      <c r="K6" s="8">
        <v>4</v>
      </c>
    </row>
    <row r="7" spans="2:11" ht="20.100000000000001" customHeight="1" x14ac:dyDescent="0.25">
      <c r="B7" s="6" t="s">
        <v>2</v>
      </c>
      <c r="C7" s="2">
        <v>5</v>
      </c>
      <c r="J7" s="6" t="s">
        <v>2</v>
      </c>
      <c r="K7" s="2">
        <v>5</v>
      </c>
    </row>
    <row r="8" spans="2:11" ht="20.100000000000001" customHeight="1" x14ac:dyDescent="0.25">
      <c r="B8" s="6" t="s">
        <v>3</v>
      </c>
      <c r="C8" s="5">
        <f>C4+(C4*EFFECT(EFFECT(C5,C6)*C7,C7))</f>
        <v>8193.0822014519781</v>
      </c>
      <c r="J8" s="6" t="s">
        <v>3</v>
      </c>
      <c r="K8" s="5"/>
    </row>
    <row r="9" spans="2:11" ht="20.100000000000001" customHeight="1" x14ac:dyDescent="0.25">
      <c r="B9" s="6" t="s">
        <v>4</v>
      </c>
      <c r="C9" s="5">
        <f>C8-C4</f>
        <v>3193.0822014519781</v>
      </c>
      <c r="J9" s="6" t="s">
        <v>4</v>
      </c>
      <c r="K9" s="5"/>
    </row>
    <row r="10" spans="2:11" ht="15" x14ac:dyDescent="0.25"/>
  </sheetData>
  <mergeCells count="2">
    <mergeCell ref="B2:C2"/>
    <mergeCell ref="J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Compound Yearly</vt:lpstr>
      <vt:lpstr>Compound Monthly</vt:lpstr>
      <vt:lpstr>Compound Weekly</vt:lpstr>
      <vt:lpstr>Compounding Period ay Days</vt:lpstr>
      <vt:lpstr>Use of FV (Without pmt)</vt:lpstr>
      <vt:lpstr>Use of FV (With pmt)</vt:lpstr>
      <vt:lpstr>Use of FVSCHEDULE (For Years)</vt:lpstr>
      <vt:lpstr>Use of FVSCHEDULE (For Months)</vt:lpstr>
      <vt:lpstr>Use of EFFECT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Nehad Ulfat</dc:creator>
  <cp:lastModifiedBy>Nehad Ulfat</cp:lastModifiedBy>
  <dcterms:created xsi:type="dcterms:W3CDTF">2021-11-05T15:11:33Z</dcterms:created>
  <dcterms:modified xsi:type="dcterms:W3CDTF">2021-11-06T06:43:56Z</dcterms:modified>
</cp:coreProperties>
</file>