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F775FA2-37BC-49CE-B9BC-0A1FBC9708F9}" xr6:coauthVersionLast="47" xr6:coauthVersionMax="47" xr10:uidLastSave="{00000000-0000-0000-0000-000000000000}"/>
  <bookViews>
    <workbookView xWindow="-120" yWindow="-120" windowWidth="29040" windowHeight="15840" tabRatio="553" xr2:uid="{00000000-000D-0000-FFFF-FFFF00000000}"/>
  </bookViews>
  <sheets>
    <sheet name="Sales-Jan" sheetId="1" r:id="rId1"/>
    <sheet name="Sales-Mar" sheetId="6" r:id="rId2"/>
    <sheet name="EXACT" sheetId="7" r:id="rId3"/>
    <sheet name="MATCH, ISNUMBER" sheetId="8" r:id="rId4"/>
    <sheet name="VLOOKUP" sheetId="9" r:id="rId5"/>
    <sheet name="IF, ISNA" sheetId="10" r:id="rId6"/>
    <sheet name="Conditional Formatting" sheetId="11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0" l="1"/>
  <c r="F7" i="10"/>
  <c r="F8" i="10"/>
  <c r="F9" i="10"/>
  <c r="F10" i="10"/>
  <c r="F11" i="10"/>
  <c r="F12" i="10"/>
  <c r="F13" i="10"/>
  <c r="F14" i="10"/>
  <c r="F15" i="10"/>
  <c r="F16" i="10"/>
  <c r="F5" i="10"/>
  <c r="F5" i="9"/>
  <c r="F6" i="9"/>
  <c r="F7" i="9"/>
  <c r="F8" i="9"/>
  <c r="F9" i="9"/>
  <c r="F10" i="9"/>
  <c r="F11" i="9"/>
  <c r="F12" i="9"/>
  <c r="F13" i="9"/>
  <c r="F14" i="9"/>
  <c r="F15" i="9"/>
  <c r="F16" i="9"/>
  <c r="F6" i="8"/>
  <c r="F7" i="8"/>
  <c r="F8" i="8"/>
  <c r="F9" i="8"/>
  <c r="F10" i="8"/>
  <c r="F11" i="8"/>
  <c r="F12" i="8"/>
  <c r="F13" i="8"/>
  <c r="F14" i="8"/>
  <c r="F15" i="8"/>
  <c r="F16" i="8"/>
  <c r="F5" i="8"/>
  <c r="F5" i="7" a="1"/>
  <c r="F5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<sst xmlns="http://schemas.openxmlformats.org/spreadsheetml/2006/main" count="202" uniqueCount="29">
  <si>
    <t>Name</t>
  </si>
  <si>
    <t>January Sales</t>
  </si>
  <si>
    <t>Chris</t>
  </si>
  <si>
    <t xml:space="preserve">Daniel </t>
  </si>
  <si>
    <t xml:space="preserve">Eline </t>
  </si>
  <si>
    <t xml:space="preserve">Fredrick </t>
  </si>
  <si>
    <t xml:space="preserve">Hamilton </t>
  </si>
  <si>
    <t xml:space="preserve">Arthur </t>
  </si>
  <si>
    <t xml:space="preserve">Donald </t>
  </si>
  <si>
    <t xml:space="preserve">Willium </t>
  </si>
  <si>
    <t xml:space="preserve">Lincoln </t>
  </si>
  <si>
    <t xml:space="preserve">Franlin </t>
  </si>
  <si>
    <t xml:space="preserve">Ken </t>
  </si>
  <si>
    <t>Bob</t>
  </si>
  <si>
    <t>Unique ID</t>
  </si>
  <si>
    <t>Frodo</t>
  </si>
  <si>
    <t>Alexander</t>
  </si>
  <si>
    <t>March Sales</t>
  </si>
  <si>
    <t>Don</t>
  </si>
  <si>
    <t>Matching ID</t>
  </si>
  <si>
    <t xml:space="preserve">Emily </t>
  </si>
  <si>
    <t>Kenny</t>
  </si>
  <si>
    <t>Finding of Matching Values in Two Worksheets</t>
  </si>
  <si>
    <t>Use of EXACT Function</t>
  </si>
  <si>
    <t>Combination of MATCH, and ISNUMBER Functions</t>
  </si>
  <si>
    <t>Use of VLOOKUP Function</t>
  </si>
  <si>
    <t>Combination of IF, and ISNA Functions</t>
  </si>
  <si>
    <t>Use of Conditional Formatting</t>
  </si>
  <si>
    <t>Practise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</si>
</sst>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3"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16"/>
  <sheetViews>
    <sheetView showGridLines="0" tabSelected="1" workbookViewId="0">
      <selection activeCell="D20" sqref="D20"/>
    </sheetView>
  </sheetViews>
  <sheetFormatPr defaultRowHeight="20.100000000000001" customHeight="1" x14ac:dyDescent="0.25"/>
  <cols>
    <col min="1" max="1" width="3.7109375" style="1" customWidth="1"/>
    <col min="2" max="2" width="18.7109375" style="1" customWidth="1"/>
    <col min="3" max="3" width="20.85546875" style="1" customWidth="1"/>
    <col min="4" max="4" width="26.42578125" style="1" customWidth="1"/>
    <col min="5" max="16384" width="9.140625" style="1"/>
  </cols>
  <sheetData>
    <row r="2" spans="2:4" ht="20.100000000000001" customHeight="1" x14ac:dyDescent="0.25">
      <c r="B2" s="5" t="s">
        <v>22</v>
      </c>
      <c r="C2" s="5"/>
      <c r="D2" s="5"/>
    </row>
    <row r="4" spans="2:4" ht="20.100000000000001" customHeight="1" x14ac:dyDescent="0.25">
      <c r="B4" s="4" t="s">
        <v>14</v>
      </c>
      <c r="C4" s="4" t="s">
        <v>0</v>
      </c>
      <c r="D4" s="4" t="s">
        <v>1</v>
      </c>
    </row>
    <row r="5" spans="2:4" ht="20.100000000000001" customHeight="1" x14ac:dyDescent="0.25">
      <c r="B5" s="2">
        <v>141001</v>
      </c>
      <c r="C5" s="2" t="s">
        <v>2</v>
      </c>
      <c r="D5" s="3">
        <v>24000</v>
      </c>
    </row>
    <row r="6" spans="2:4" ht="20.100000000000001" customHeight="1" x14ac:dyDescent="0.25">
      <c r="B6" s="2">
        <v>141002</v>
      </c>
      <c r="C6" s="2" t="s">
        <v>3</v>
      </c>
      <c r="D6" s="3">
        <v>34900</v>
      </c>
    </row>
    <row r="7" spans="2:4" ht="20.100000000000001" customHeight="1" x14ac:dyDescent="0.25">
      <c r="B7" s="2">
        <v>141003</v>
      </c>
      <c r="C7" s="2" t="s">
        <v>4</v>
      </c>
      <c r="D7" s="3">
        <v>54600</v>
      </c>
    </row>
    <row r="8" spans="2:4" ht="20.100000000000001" customHeight="1" x14ac:dyDescent="0.25">
      <c r="B8" s="2">
        <v>141004</v>
      </c>
      <c r="C8" s="2" t="s">
        <v>5</v>
      </c>
      <c r="D8" s="3">
        <v>65400</v>
      </c>
    </row>
    <row r="9" spans="2:4" ht="20.100000000000001" customHeight="1" x14ac:dyDescent="0.25">
      <c r="B9" s="2">
        <v>141005</v>
      </c>
      <c r="C9" s="2" t="s">
        <v>6</v>
      </c>
      <c r="D9" s="3">
        <v>45700</v>
      </c>
    </row>
    <row r="10" spans="2:4" ht="20.100000000000001" customHeight="1" x14ac:dyDescent="0.25">
      <c r="B10" s="2">
        <v>141006</v>
      </c>
      <c r="C10" s="2" t="s">
        <v>7</v>
      </c>
      <c r="D10" s="3">
        <v>34500</v>
      </c>
    </row>
    <row r="11" spans="2:4" ht="20.100000000000001" customHeight="1" x14ac:dyDescent="0.25">
      <c r="B11" s="2">
        <v>141007</v>
      </c>
      <c r="C11" s="2" t="s">
        <v>8</v>
      </c>
      <c r="D11" s="3">
        <v>43240</v>
      </c>
    </row>
    <row r="12" spans="2:4" ht="20.100000000000001" customHeight="1" x14ac:dyDescent="0.25">
      <c r="B12" s="2">
        <v>141008</v>
      </c>
      <c r="C12" s="2" t="s">
        <v>9</v>
      </c>
      <c r="D12" s="3">
        <v>87600</v>
      </c>
    </row>
    <row r="13" spans="2:4" ht="20.100000000000001" customHeight="1" x14ac:dyDescent="0.25">
      <c r="B13" s="2">
        <v>141009</v>
      </c>
      <c r="C13" s="2" t="s">
        <v>10</v>
      </c>
      <c r="D13" s="3">
        <v>65400</v>
      </c>
    </row>
    <row r="14" spans="2:4" ht="20.100000000000001" customHeight="1" x14ac:dyDescent="0.25">
      <c r="B14" s="2">
        <v>141010</v>
      </c>
      <c r="C14" s="2" t="s">
        <v>11</v>
      </c>
      <c r="D14" s="3">
        <v>57800</v>
      </c>
    </row>
    <row r="15" spans="2:4" ht="20.100000000000001" customHeight="1" x14ac:dyDescent="0.25">
      <c r="B15" s="2">
        <v>141011</v>
      </c>
      <c r="C15" s="2" t="s">
        <v>12</v>
      </c>
      <c r="D15" s="3">
        <v>54600</v>
      </c>
    </row>
    <row r="16" spans="2:4" ht="20.100000000000001" customHeight="1" x14ac:dyDescent="0.25">
      <c r="B16" s="2">
        <v>141012</v>
      </c>
      <c r="C16" s="2" t="s">
        <v>13</v>
      </c>
      <c r="D16" s="3">
        <v>57900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8D90B-35A9-41C2-B5F2-B75F26EAE229}">
  <dimension ref="B2:F16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4.140625" style="1" customWidth="1"/>
    <col min="2" max="2" width="17.28515625" style="1" customWidth="1"/>
    <col min="3" max="3" width="18.7109375" style="1" customWidth="1"/>
    <col min="4" max="4" width="19.28515625" style="1" customWidth="1"/>
    <col min="5" max="5" width="6.85546875" style="1" customWidth="1"/>
    <col min="6" max="6" width="19.42578125" style="1" customWidth="1"/>
    <col min="7" max="16384" width="9.140625" style="1"/>
  </cols>
  <sheetData>
    <row r="2" spans="2:6" ht="20.100000000000001" customHeight="1" x14ac:dyDescent="0.25">
      <c r="B2" s="5" t="s">
        <v>22</v>
      </c>
      <c r="C2" s="5"/>
      <c r="D2" s="5"/>
      <c r="E2" s="5"/>
      <c r="F2" s="5"/>
    </row>
    <row r="4" spans="2:6" ht="20.100000000000001" customHeight="1" x14ac:dyDescent="0.25">
      <c r="B4" s="4" t="s">
        <v>14</v>
      </c>
      <c r="C4" s="4" t="s">
        <v>0</v>
      </c>
      <c r="D4" s="4" t="s">
        <v>17</v>
      </c>
      <c r="E4" s="6"/>
      <c r="F4" s="7" t="s">
        <v>19</v>
      </c>
    </row>
    <row r="5" spans="2:6" ht="20.100000000000001" customHeight="1" x14ac:dyDescent="0.25">
      <c r="B5" s="2">
        <v>141020</v>
      </c>
      <c r="C5" s="2" t="s">
        <v>21</v>
      </c>
      <c r="D5" s="3">
        <v>35600</v>
      </c>
      <c r="F5" s="2"/>
    </row>
    <row r="6" spans="2:6" ht="20.100000000000001" customHeight="1" x14ac:dyDescent="0.25">
      <c r="B6" s="2">
        <v>1410014</v>
      </c>
      <c r="C6" s="2" t="s">
        <v>9</v>
      </c>
      <c r="D6" s="3">
        <v>375800</v>
      </c>
      <c r="F6" s="2"/>
    </row>
    <row r="7" spans="2:6" ht="20.100000000000001" customHeight="1" x14ac:dyDescent="0.25">
      <c r="B7" s="2">
        <v>141003</v>
      </c>
      <c r="C7" s="2" t="s">
        <v>4</v>
      </c>
      <c r="D7" s="3">
        <v>3522300</v>
      </c>
      <c r="F7" s="2"/>
    </row>
    <row r="8" spans="2:6" ht="20.100000000000001" customHeight="1" x14ac:dyDescent="0.25">
      <c r="B8" s="2">
        <v>141040</v>
      </c>
      <c r="C8" s="2" t="s">
        <v>15</v>
      </c>
      <c r="D8" s="3">
        <v>78342</v>
      </c>
      <c r="F8" s="2"/>
    </row>
    <row r="9" spans="2:6" ht="20.100000000000001" customHeight="1" x14ac:dyDescent="0.25">
      <c r="B9" s="2">
        <v>141016</v>
      </c>
      <c r="C9" s="2" t="s">
        <v>16</v>
      </c>
      <c r="D9" s="3">
        <v>67430</v>
      </c>
      <c r="F9" s="2"/>
    </row>
    <row r="10" spans="2:6" ht="20.100000000000001" customHeight="1" x14ac:dyDescent="0.25">
      <c r="B10" s="2">
        <v>141006</v>
      </c>
      <c r="C10" s="2" t="s">
        <v>11</v>
      </c>
      <c r="D10" s="3">
        <v>67400</v>
      </c>
      <c r="F10" s="2"/>
    </row>
    <row r="11" spans="2:6" ht="20.100000000000001" customHeight="1" x14ac:dyDescent="0.25">
      <c r="B11" s="2">
        <v>141017</v>
      </c>
      <c r="C11" s="2" t="s">
        <v>20</v>
      </c>
      <c r="D11" s="3">
        <v>46000</v>
      </c>
      <c r="F11" s="2"/>
    </row>
    <row r="12" spans="2:6" ht="20.100000000000001" customHeight="1" x14ac:dyDescent="0.25">
      <c r="B12" s="2">
        <v>141008</v>
      </c>
      <c r="C12" s="2" t="s">
        <v>7</v>
      </c>
      <c r="D12" s="3">
        <v>654600</v>
      </c>
      <c r="F12" s="2"/>
    </row>
    <row r="13" spans="2:6" ht="20.100000000000001" customHeight="1" x14ac:dyDescent="0.25">
      <c r="B13" s="2">
        <v>141009</v>
      </c>
      <c r="C13" s="2" t="s">
        <v>10</v>
      </c>
      <c r="D13" s="3">
        <v>765400</v>
      </c>
      <c r="F13" s="2"/>
    </row>
    <row r="14" spans="2:6" ht="20.100000000000001" customHeight="1" x14ac:dyDescent="0.25">
      <c r="B14" s="2">
        <v>1410013</v>
      </c>
      <c r="C14" s="2" t="s">
        <v>18</v>
      </c>
      <c r="D14" s="3">
        <v>876780</v>
      </c>
      <c r="F14" s="2"/>
    </row>
    <row r="15" spans="2:6" ht="20.100000000000001" customHeight="1" x14ac:dyDescent="0.25">
      <c r="B15" s="2">
        <v>141019</v>
      </c>
      <c r="C15" s="2" t="s">
        <v>2</v>
      </c>
      <c r="D15" s="3">
        <v>654560</v>
      </c>
      <c r="F15" s="2"/>
    </row>
    <row r="16" spans="2:6" ht="20.100000000000001" customHeight="1" x14ac:dyDescent="0.25">
      <c r="B16" s="2">
        <v>141012</v>
      </c>
      <c r="C16" s="2" t="s">
        <v>13</v>
      </c>
      <c r="D16" s="3">
        <v>35600</v>
      </c>
      <c r="F16" s="2"/>
    </row>
  </sheetData>
  <mergeCells count="1"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FB6B7-703D-4B29-AAFE-B8C9A1BC1F18}">
  <dimension ref="B2:Q17"/>
  <sheetViews>
    <sheetView showGridLines="0" workbookViewId="0">
      <selection activeCell="M2" sqref="M2:Q16"/>
    </sheetView>
  </sheetViews>
  <sheetFormatPr defaultRowHeight="20.100000000000001" customHeight="1" x14ac:dyDescent="0.25"/>
  <cols>
    <col min="1" max="1" width="4.140625" style="1" customWidth="1"/>
    <col min="2" max="2" width="17.28515625" style="1" customWidth="1"/>
    <col min="3" max="3" width="18.7109375" style="1" customWidth="1"/>
    <col min="4" max="4" width="19.28515625" style="1" customWidth="1"/>
    <col min="5" max="5" width="6.85546875" style="1" customWidth="1"/>
    <col min="6" max="6" width="19.42578125" style="1" customWidth="1"/>
    <col min="7" max="7" width="18.28515625" style="1" customWidth="1"/>
    <col min="8" max="12" width="9.140625" style="1"/>
    <col min="13" max="13" width="17.28515625" style="1" customWidth="1"/>
    <col min="14" max="14" width="18.7109375" style="1" customWidth="1"/>
    <col min="15" max="15" width="19.28515625" style="1" customWidth="1"/>
    <col min="16" max="16" width="6.85546875" style="1" customWidth="1"/>
    <col min="17" max="17" width="19.42578125" style="1" customWidth="1"/>
    <col min="18" max="16384" width="9.140625" style="1"/>
  </cols>
  <sheetData>
    <row r="2" spans="2:17" ht="20.100000000000001" customHeight="1" x14ac:dyDescent="0.25">
      <c r="B2" s="5" t="s">
        <v>23</v>
      </c>
      <c r="C2" s="5"/>
      <c r="D2" s="5"/>
      <c r="E2" s="5"/>
      <c r="F2" s="5"/>
      <c r="M2" s="8" t="s">
        <v>28</v>
      </c>
      <c r="N2" s="8"/>
      <c r="O2" s="8"/>
      <c r="P2" s="8"/>
      <c r="Q2" s="8"/>
    </row>
    <row r="4" spans="2:17" ht="20.100000000000001" customHeight="1" x14ac:dyDescent="0.25">
      <c r="B4" s="4" t="s">
        <v>14</v>
      </c>
      <c r="C4" s="4" t="s">
        <v>0</v>
      </c>
      <c r="D4" s="4" t="s">
        <v>17</v>
      </c>
      <c r="E4" s="6"/>
      <c r="F4" s="7" t="s">
        <v>19</v>
      </c>
      <c r="M4" s="4" t="s">
        <v>14</v>
      </c>
      <c r="N4" s="4" t="s">
        <v>0</v>
      </c>
      <c r="O4" s="4" t="s">
        <v>17</v>
      </c>
      <c r="P4" s="6"/>
      <c r="Q4" s="7" t="s">
        <v>19</v>
      </c>
    </row>
    <row r="5" spans="2:17" ht="20.100000000000001" customHeight="1" x14ac:dyDescent="0.25">
      <c r="B5" s="2">
        <v>141020</v>
      </c>
      <c r="C5" s="2" t="s">
        <v>21</v>
      </c>
      <c r="D5" s="3">
        <v>35600</v>
      </c>
      <c r="F5" s="2" t="b" cm="1">
        <f t="array" ref="F5:F16">EXACT($B$5:$B$16,'Sales-Jan'!$B$5:$B$16)</f>
        <v>0</v>
      </c>
      <c r="M5" s="2">
        <v>141020</v>
      </c>
      <c r="N5" s="2" t="s">
        <v>21</v>
      </c>
      <c r="O5" s="3">
        <v>35600</v>
      </c>
      <c r="Q5" s="2"/>
    </row>
    <row r="6" spans="2:17" ht="20.100000000000001" customHeight="1" x14ac:dyDescent="0.25">
      <c r="B6" s="2">
        <v>1410014</v>
      </c>
      <c r="C6" s="2" t="s">
        <v>9</v>
      </c>
      <c r="D6" s="3">
        <v>375800</v>
      </c>
      <c r="F6" s="2" t="b">
        <v>0</v>
      </c>
      <c r="M6" s="2">
        <v>1410014</v>
      </c>
      <c r="N6" s="2" t="s">
        <v>9</v>
      </c>
      <c r="O6" s="3">
        <v>375800</v>
      </c>
      <c r="Q6" s="2"/>
    </row>
    <row r="7" spans="2:17" ht="20.100000000000001" customHeight="1" x14ac:dyDescent="0.25">
      <c r="B7" s="2">
        <v>141003</v>
      </c>
      <c r="C7" s="2" t="s">
        <v>4</v>
      </c>
      <c r="D7" s="3">
        <v>3522300</v>
      </c>
      <c r="F7" s="2" t="b">
        <v>1</v>
      </c>
      <c r="M7" s="2">
        <v>141003</v>
      </c>
      <c r="N7" s="2" t="s">
        <v>4</v>
      </c>
      <c r="O7" s="3">
        <v>3522300</v>
      </c>
      <c r="Q7" s="2"/>
    </row>
    <row r="8" spans="2:17" ht="20.100000000000001" customHeight="1" x14ac:dyDescent="0.25">
      <c r="B8" s="2">
        <v>141040</v>
      </c>
      <c r="C8" s="2" t="s">
        <v>15</v>
      </c>
      <c r="D8" s="3">
        <v>78342</v>
      </c>
      <c r="F8" s="2" t="b">
        <v>0</v>
      </c>
      <c r="M8" s="2">
        <v>141040</v>
      </c>
      <c r="N8" s="2" t="s">
        <v>15</v>
      </c>
      <c r="O8" s="3">
        <v>78342</v>
      </c>
      <c r="Q8" s="2"/>
    </row>
    <row r="9" spans="2:17" ht="20.100000000000001" customHeight="1" x14ac:dyDescent="0.25">
      <c r="B9" s="2">
        <v>141016</v>
      </c>
      <c r="C9" s="2" t="s">
        <v>16</v>
      </c>
      <c r="D9" s="3">
        <v>67430</v>
      </c>
      <c r="F9" s="2" t="b">
        <v>0</v>
      </c>
      <c r="M9" s="2">
        <v>141016</v>
      </c>
      <c r="N9" s="2" t="s">
        <v>16</v>
      </c>
      <c r="O9" s="3">
        <v>67430</v>
      </c>
      <c r="Q9" s="2"/>
    </row>
    <row r="10" spans="2:17" ht="20.100000000000001" customHeight="1" x14ac:dyDescent="0.25">
      <c r="B10" s="2">
        <v>141006</v>
      </c>
      <c r="C10" s="2" t="s">
        <v>11</v>
      </c>
      <c r="D10" s="3">
        <v>67400</v>
      </c>
      <c r="F10" s="2" t="b">
        <v>1</v>
      </c>
      <c r="M10" s="2">
        <v>141006</v>
      </c>
      <c r="N10" s="2" t="s">
        <v>11</v>
      </c>
      <c r="O10" s="3">
        <v>67400</v>
      </c>
      <c r="Q10" s="2"/>
    </row>
    <row r="11" spans="2:17" ht="20.100000000000001" customHeight="1" x14ac:dyDescent="0.25">
      <c r="B11" s="2">
        <v>141017</v>
      </c>
      <c r="C11" s="2" t="s">
        <v>20</v>
      </c>
      <c r="D11" s="3">
        <v>46000</v>
      </c>
      <c r="F11" s="2" t="b">
        <v>0</v>
      </c>
      <c r="M11" s="2">
        <v>141017</v>
      </c>
      <c r="N11" s="2" t="s">
        <v>20</v>
      </c>
      <c r="O11" s="3">
        <v>46000</v>
      </c>
      <c r="Q11" s="2"/>
    </row>
    <row r="12" spans="2:17" ht="20.100000000000001" customHeight="1" x14ac:dyDescent="0.25">
      <c r="B12" s="2">
        <v>141008</v>
      </c>
      <c r="C12" s="2" t="s">
        <v>7</v>
      </c>
      <c r="D12" s="3">
        <v>654600</v>
      </c>
      <c r="F12" s="2" t="b">
        <v>1</v>
      </c>
      <c r="M12" s="2">
        <v>141008</v>
      </c>
      <c r="N12" s="2" t="s">
        <v>7</v>
      </c>
      <c r="O12" s="3">
        <v>654600</v>
      </c>
      <c r="Q12" s="2"/>
    </row>
    <row r="13" spans="2:17" ht="20.100000000000001" customHeight="1" x14ac:dyDescent="0.25">
      <c r="B13" s="2">
        <v>141009</v>
      </c>
      <c r="C13" s="2" t="s">
        <v>10</v>
      </c>
      <c r="D13" s="3">
        <v>765400</v>
      </c>
      <c r="F13" s="2" t="b">
        <v>1</v>
      </c>
      <c r="M13" s="2">
        <v>141009</v>
      </c>
      <c r="N13" s="2" t="s">
        <v>10</v>
      </c>
      <c r="O13" s="3">
        <v>765400</v>
      </c>
      <c r="Q13" s="2"/>
    </row>
    <row r="14" spans="2:17" ht="20.100000000000001" customHeight="1" x14ac:dyDescent="0.25">
      <c r="B14" s="2">
        <v>1410013</v>
      </c>
      <c r="C14" s="2" t="s">
        <v>18</v>
      </c>
      <c r="D14" s="3">
        <v>876780</v>
      </c>
      <c r="F14" s="2" t="b">
        <v>0</v>
      </c>
      <c r="M14" s="2">
        <v>1410013</v>
      </c>
      <c r="N14" s="2" t="s">
        <v>18</v>
      </c>
      <c r="O14" s="3">
        <v>876780</v>
      </c>
      <c r="Q14" s="2"/>
    </row>
    <row r="15" spans="2:17" ht="20.100000000000001" customHeight="1" x14ac:dyDescent="0.25">
      <c r="B15" s="2">
        <v>141019</v>
      </c>
      <c r="C15" s="2" t="s">
        <v>2</v>
      </c>
      <c r="D15" s="3">
        <v>654560</v>
      </c>
      <c r="F15" s="2" t="b">
        <v>0</v>
      </c>
      <c r="M15" s="2">
        <v>141019</v>
      </c>
      <c r="N15" s="2" t="s">
        <v>2</v>
      </c>
      <c r="O15" s="3">
        <v>654560</v>
      </c>
      <c r="Q15" s="2"/>
    </row>
    <row r="16" spans="2:17" ht="20.100000000000001" customHeight="1" x14ac:dyDescent="0.25">
      <c r="B16" s="2">
        <v>141012</v>
      </c>
      <c r="C16" s="2" t="s">
        <v>13</v>
      </c>
      <c r="D16" s="3">
        <v>35600</v>
      </c>
      <c r="F16" s="2" t="b">
        <v>1</v>
      </c>
      <c r="M16" s="2">
        <v>141012</v>
      </c>
      <c r="N16" s="2" t="s">
        <v>13</v>
      </c>
      <c r="O16" s="3">
        <v>35600</v>
      </c>
      <c r="Q16" s="2"/>
    </row>
    <row r="17" ht="79.5" customHeight="1" x14ac:dyDescent="0.25"/>
  </sheetData>
  <mergeCells count="2">
    <mergeCell ref="B2:F2"/>
    <mergeCell ref="M2:Q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CC9C7-82EF-4601-8D39-7A4D8610036A}">
  <dimension ref="B2:Q17"/>
  <sheetViews>
    <sheetView showGridLines="0" workbookViewId="0">
      <selection activeCell="M2" sqref="M2:Q16"/>
    </sheetView>
  </sheetViews>
  <sheetFormatPr defaultRowHeight="20.100000000000001" customHeight="1" x14ac:dyDescent="0.25"/>
  <cols>
    <col min="1" max="1" width="4.140625" style="1" customWidth="1"/>
    <col min="2" max="2" width="17.28515625" style="1" customWidth="1"/>
    <col min="3" max="3" width="18.7109375" style="1" customWidth="1"/>
    <col min="4" max="4" width="19.28515625" style="1" customWidth="1"/>
    <col min="5" max="5" width="6.85546875" style="1" customWidth="1"/>
    <col min="6" max="6" width="19.42578125" style="1" customWidth="1"/>
    <col min="7" max="7" width="18.28515625" style="1" customWidth="1"/>
    <col min="8" max="12" width="9.140625" style="1"/>
    <col min="13" max="13" width="17.28515625" style="1" customWidth="1"/>
    <col min="14" max="14" width="18.7109375" style="1" customWidth="1"/>
    <col min="15" max="15" width="19.28515625" style="1" customWidth="1"/>
    <col min="16" max="16" width="6.85546875" style="1" customWidth="1"/>
    <col min="17" max="17" width="19.42578125" style="1" customWidth="1"/>
    <col min="18" max="16384" width="9.140625" style="1"/>
  </cols>
  <sheetData>
    <row r="2" spans="2:17" ht="20.100000000000001" customHeight="1" x14ac:dyDescent="0.25">
      <c r="B2" s="5" t="s">
        <v>24</v>
      </c>
      <c r="C2" s="5"/>
      <c r="D2" s="5"/>
      <c r="E2" s="5"/>
      <c r="F2" s="5"/>
      <c r="M2" s="8" t="s">
        <v>28</v>
      </c>
      <c r="N2" s="8"/>
      <c r="O2" s="8"/>
      <c r="P2" s="8"/>
      <c r="Q2" s="8"/>
    </row>
    <row r="4" spans="2:17" ht="20.100000000000001" customHeight="1" x14ac:dyDescent="0.25">
      <c r="B4" s="4" t="s">
        <v>14</v>
      </c>
      <c r="C4" s="4" t="s">
        <v>0</v>
      </c>
      <c r="D4" s="4" t="s">
        <v>17</v>
      </c>
      <c r="E4" s="6"/>
      <c r="F4" s="7" t="s">
        <v>19</v>
      </c>
      <c r="M4" s="4" t="s">
        <v>14</v>
      </c>
      <c r="N4" s="4" t="s">
        <v>0</v>
      </c>
      <c r="O4" s="4" t="s">
        <v>17</v>
      </c>
      <c r="P4" s="6"/>
      <c r="Q4" s="7" t="s">
        <v>19</v>
      </c>
    </row>
    <row r="5" spans="2:17" ht="20.100000000000001" customHeight="1" x14ac:dyDescent="0.25">
      <c r="B5" s="2">
        <v>141020</v>
      </c>
      <c r="C5" s="2" t="s">
        <v>21</v>
      </c>
      <c r="D5" s="3">
        <v>35600</v>
      </c>
      <c r="F5" s="2" t="b">
        <f>ISNUMBER(MATCH(B5,'Sales-Jan'!$B$5:$B$16,0))</f>
        <v>0</v>
      </c>
      <c r="M5" s="2">
        <v>141020</v>
      </c>
      <c r="N5" s="2" t="s">
        <v>21</v>
      </c>
      <c r="O5" s="3">
        <v>35600</v>
      </c>
      <c r="Q5" s="2"/>
    </row>
    <row r="6" spans="2:17" ht="20.100000000000001" customHeight="1" x14ac:dyDescent="0.25">
      <c r="B6" s="2">
        <v>1410014</v>
      </c>
      <c r="C6" s="2" t="s">
        <v>9</v>
      </c>
      <c r="D6" s="3">
        <v>375800</v>
      </c>
      <c r="F6" s="2" t="b">
        <f>ISNUMBER(MATCH(B6,'Sales-Jan'!$B$5:$B$16,0))</f>
        <v>0</v>
      </c>
      <c r="M6" s="2">
        <v>1410014</v>
      </c>
      <c r="N6" s="2" t="s">
        <v>9</v>
      </c>
      <c r="O6" s="3">
        <v>375800</v>
      </c>
      <c r="Q6" s="2"/>
    </row>
    <row r="7" spans="2:17" ht="20.100000000000001" customHeight="1" x14ac:dyDescent="0.25">
      <c r="B7" s="2">
        <v>141003</v>
      </c>
      <c r="C7" s="2" t="s">
        <v>4</v>
      </c>
      <c r="D7" s="3">
        <v>3522300</v>
      </c>
      <c r="F7" s="2" t="b">
        <f>ISNUMBER(MATCH(B7,'Sales-Jan'!$B$5:$B$16,0))</f>
        <v>1</v>
      </c>
      <c r="M7" s="2">
        <v>141003</v>
      </c>
      <c r="N7" s="2" t="s">
        <v>4</v>
      </c>
      <c r="O7" s="3">
        <v>3522300</v>
      </c>
      <c r="Q7" s="2"/>
    </row>
    <row r="8" spans="2:17" ht="20.100000000000001" customHeight="1" x14ac:dyDescent="0.25">
      <c r="B8" s="2">
        <v>141040</v>
      </c>
      <c r="C8" s="2" t="s">
        <v>15</v>
      </c>
      <c r="D8" s="3">
        <v>78342</v>
      </c>
      <c r="F8" s="2" t="b">
        <f>ISNUMBER(MATCH(B8,'Sales-Jan'!$B$5:$B$16,0))</f>
        <v>0</v>
      </c>
      <c r="M8" s="2">
        <v>141040</v>
      </c>
      <c r="N8" s="2" t="s">
        <v>15</v>
      </c>
      <c r="O8" s="3">
        <v>78342</v>
      </c>
      <c r="Q8" s="2"/>
    </row>
    <row r="9" spans="2:17" ht="20.100000000000001" customHeight="1" x14ac:dyDescent="0.25">
      <c r="B9" s="2">
        <v>141016</v>
      </c>
      <c r="C9" s="2" t="s">
        <v>16</v>
      </c>
      <c r="D9" s="3">
        <v>67430</v>
      </c>
      <c r="F9" s="2" t="b">
        <f>ISNUMBER(MATCH(B9,'Sales-Jan'!$B$5:$B$16,0))</f>
        <v>0</v>
      </c>
      <c r="M9" s="2">
        <v>141016</v>
      </c>
      <c r="N9" s="2" t="s">
        <v>16</v>
      </c>
      <c r="O9" s="3">
        <v>67430</v>
      </c>
      <c r="Q9" s="2"/>
    </row>
    <row r="10" spans="2:17" ht="20.100000000000001" customHeight="1" x14ac:dyDescent="0.25">
      <c r="B10" s="2">
        <v>141006</v>
      </c>
      <c r="C10" s="2" t="s">
        <v>11</v>
      </c>
      <c r="D10" s="3">
        <v>67400</v>
      </c>
      <c r="F10" s="2" t="b">
        <f>ISNUMBER(MATCH(B10,'Sales-Jan'!$B$5:$B$16,0))</f>
        <v>1</v>
      </c>
      <c r="M10" s="2">
        <v>141006</v>
      </c>
      <c r="N10" s="2" t="s">
        <v>11</v>
      </c>
      <c r="O10" s="3">
        <v>67400</v>
      </c>
      <c r="Q10" s="2"/>
    </row>
    <row r="11" spans="2:17" ht="20.100000000000001" customHeight="1" x14ac:dyDescent="0.25">
      <c r="B11" s="2">
        <v>141017</v>
      </c>
      <c r="C11" s="2" t="s">
        <v>20</v>
      </c>
      <c r="D11" s="3">
        <v>46000</v>
      </c>
      <c r="F11" s="2" t="b">
        <f>ISNUMBER(MATCH(B11,'Sales-Jan'!$B$5:$B$16,0))</f>
        <v>0</v>
      </c>
      <c r="M11" s="2">
        <v>141017</v>
      </c>
      <c r="N11" s="2" t="s">
        <v>20</v>
      </c>
      <c r="O11" s="3">
        <v>46000</v>
      </c>
      <c r="Q11" s="2"/>
    </row>
    <row r="12" spans="2:17" ht="20.100000000000001" customHeight="1" x14ac:dyDescent="0.25">
      <c r="B12" s="2">
        <v>141008</v>
      </c>
      <c r="C12" s="2" t="s">
        <v>7</v>
      </c>
      <c r="D12" s="3">
        <v>654600</v>
      </c>
      <c r="F12" s="2" t="b">
        <f>ISNUMBER(MATCH(B12,'Sales-Jan'!$B$5:$B$16,0))</f>
        <v>1</v>
      </c>
      <c r="M12" s="2">
        <v>141008</v>
      </c>
      <c r="N12" s="2" t="s">
        <v>7</v>
      </c>
      <c r="O12" s="3">
        <v>654600</v>
      </c>
      <c r="Q12" s="2"/>
    </row>
    <row r="13" spans="2:17" ht="20.100000000000001" customHeight="1" x14ac:dyDescent="0.25">
      <c r="B13" s="2">
        <v>141009</v>
      </c>
      <c r="C13" s="2" t="s">
        <v>10</v>
      </c>
      <c r="D13" s="3">
        <v>765400</v>
      </c>
      <c r="F13" s="2" t="b">
        <f>ISNUMBER(MATCH(B13,'Sales-Jan'!$B$5:$B$16,0))</f>
        <v>1</v>
      </c>
      <c r="M13" s="2">
        <v>141009</v>
      </c>
      <c r="N13" s="2" t="s">
        <v>10</v>
      </c>
      <c r="O13" s="3">
        <v>765400</v>
      </c>
      <c r="Q13" s="2"/>
    </row>
    <row r="14" spans="2:17" ht="20.100000000000001" customHeight="1" x14ac:dyDescent="0.25">
      <c r="B14" s="2">
        <v>1410013</v>
      </c>
      <c r="C14" s="2" t="s">
        <v>18</v>
      </c>
      <c r="D14" s="3">
        <v>876780</v>
      </c>
      <c r="F14" s="2" t="b">
        <f>ISNUMBER(MATCH(B14,'Sales-Jan'!$B$5:$B$16,0))</f>
        <v>0</v>
      </c>
      <c r="M14" s="2">
        <v>1410013</v>
      </c>
      <c r="N14" s="2" t="s">
        <v>18</v>
      </c>
      <c r="O14" s="3">
        <v>876780</v>
      </c>
      <c r="Q14" s="2"/>
    </row>
    <row r="15" spans="2:17" ht="20.100000000000001" customHeight="1" x14ac:dyDescent="0.25">
      <c r="B15" s="2">
        <v>141019</v>
      </c>
      <c r="C15" s="2" t="s">
        <v>2</v>
      </c>
      <c r="D15" s="3">
        <v>654560</v>
      </c>
      <c r="F15" s="2" t="b">
        <f>ISNUMBER(MATCH(B15,'Sales-Jan'!$B$5:$B$16,0))</f>
        <v>0</v>
      </c>
      <c r="M15" s="2">
        <v>141019</v>
      </c>
      <c r="N15" s="2" t="s">
        <v>2</v>
      </c>
      <c r="O15" s="3">
        <v>654560</v>
      </c>
      <c r="Q15" s="2"/>
    </row>
    <row r="16" spans="2:17" ht="20.100000000000001" customHeight="1" x14ac:dyDescent="0.25">
      <c r="B16" s="2">
        <v>141012</v>
      </c>
      <c r="C16" s="2" t="s">
        <v>13</v>
      </c>
      <c r="D16" s="3">
        <v>35600</v>
      </c>
      <c r="F16" s="2" t="b">
        <f>ISNUMBER(MATCH(B16,'Sales-Jan'!$B$5:$B$16,0))</f>
        <v>1</v>
      </c>
      <c r="M16" s="2">
        <v>141012</v>
      </c>
      <c r="N16" s="2" t="s">
        <v>13</v>
      </c>
      <c r="O16" s="3">
        <v>35600</v>
      </c>
      <c r="Q16" s="2"/>
    </row>
    <row r="17" ht="79.5" customHeight="1" x14ac:dyDescent="0.25"/>
  </sheetData>
  <mergeCells count="2">
    <mergeCell ref="B2:F2"/>
    <mergeCell ref="M2:Q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182B6-3F3B-48CD-94BF-CC76D58811DB}">
  <dimension ref="B2:Q17"/>
  <sheetViews>
    <sheetView showGridLines="0" workbookViewId="0">
      <selection activeCell="M2" sqref="M2:Q16"/>
    </sheetView>
  </sheetViews>
  <sheetFormatPr defaultRowHeight="20.100000000000001" customHeight="1" x14ac:dyDescent="0.25"/>
  <cols>
    <col min="1" max="1" width="4.140625" style="1" customWidth="1"/>
    <col min="2" max="2" width="17.28515625" style="1" customWidth="1"/>
    <col min="3" max="3" width="18.7109375" style="1" customWidth="1"/>
    <col min="4" max="4" width="19.28515625" style="1" customWidth="1"/>
    <col min="5" max="5" width="6.85546875" style="1" customWidth="1"/>
    <col min="6" max="6" width="19.42578125" style="1" customWidth="1"/>
    <col min="7" max="7" width="18.28515625" style="1" customWidth="1"/>
    <col min="8" max="12" width="9.140625" style="1"/>
    <col min="13" max="13" width="17.28515625" style="1" customWidth="1"/>
    <col min="14" max="14" width="18.7109375" style="1" customWidth="1"/>
    <col min="15" max="15" width="19.28515625" style="1" customWidth="1"/>
    <col min="16" max="16" width="6.85546875" style="1" customWidth="1"/>
    <col min="17" max="17" width="19.42578125" style="1" customWidth="1"/>
    <col min="18" max="16384" width="9.140625" style="1"/>
  </cols>
  <sheetData>
    <row r="2" spans="2:17" ht="20.100000000000001" customHeight="1" x14ac:dyDescent="0.25">
      <c r="B2" s="5" t="s">
        <v>25</v>
      </c>
      <c r="C2" s="5"/>
      <c r="D2" s="5"/>
      <c r="E2" s="5"/>
      <c r="F2" s="5"/>
      <c r="M2" s="8" t="s">
        <v>28</v>
      </c>
      <c r="N2" s="8"/>
      <c r="O2" s="8"/>
      <c r="P2" s="8"/>
      <c r="Q2" s="8"/>
    </row>
    <row r="4" spans="2:17" ht="20.100000000000001" customHeight="1" x14ac:dyDescent="0.25">
      <c r="B4" s="4" t="s">
        <v>14</v>
      </c>
      <c r="C4" s="4" t="s">
        <v>0</v>
      </c>
      <c r="D4" s="4" t="s">
        <v>17</v>
      </c>
      <c r="E4" s="6"/>
      <c r="F4" s="7" t="s">
        <v>19</v>
      </c>
      <c r="M4" s="4" t="s">
        <v>14</v>
      </c>
      <c r="N4" s="4" t="s">
        <v>0</v>
      </c>
      <c r="O4" s="4" t="s">
        <v>17</v>
      </c>
      <c r="P4" s="6"/>
      <c r="Q4" s="7" t="s">
        <v>19</v>
      </c>
    </row>
    <row r="5" spans="2:17" ht="20.100000000000001" customHeight="1" x14ac:dyDescent="0.25">
      <c r="B5" s="2">
        <v>141020</v>
      </c>
      <c r="C5" s="2" t="s">
        <v>21</v>
      </c>
      <c r="D5" s="3">
        <v>35600</v>
      </c>
      <c r="F5" s="2" t="e">
        <f>VLOOKUP(B5,'Sales-Jan'!$B$5:$C$16,2,FALSE)</f>
        <v>#N/A</v>
      </c>
      <c r="M5" s="2">
        <v>141020</v>
      </c>
      <c r="N5" s="2" t="s">
        <v>21</v>
      </c>
      <c r="O5" s="3">
        <v>35600</v>
      </c>
      <c r="Q5" s="2"/>
    </row>
    <row r="6" spans="2:17" ht="20.100000000000001" customHeight="1" x14ac:dyDescent="0.25">
      <c r="B6" s="2">
        <v>1410014</v>
      </c>
      <c r="C6" s="2" t="s">
        <v>9</v>
      </c>
      <c r="D6" s="3">
        <v>375800</v>
      </c>
      <c r="F6" s="2" t="e">
        <f>VLOOKUP(B6,'Sales-Jan'!$B$5:$C$16,2,FALSE)</f>
        <v>#N/A</v>
      </c>
      <c r="M6" s="2">
        <v>1410014</v>
      </c>
      <c r="N6" s="2" t="s">
        <v>9</v>
      </c>
      <c r="O6" s="3">
        <v>375800</v>
      </c>
      <c r="Q6" s="2"/>
    </row>
    <row r="7" spans="2:17" ht="20.100000000000001" customHeight="1" x14ac:dyDescent="0.25">
      <c r="B7" s="2">
        <v>141003</v>
      </c>
      <c r="C7" s="2" t="s">
        <v>4</v>
      </c>
      <c r="D7" s="3">
        <v>3522300</v>
      </c>
      <c r="F7" s="2" t="str">
        <f>VLOOKUP(B7,'Sales-Jan'!$B$5:$C$16,2,FALSE)</f>
        <v xml:space="preserve">Eline </v>
      </c>
      <c r="M7" s="2">
        <v>141003</v>
      </c>
      <c r="N7" s="2" t="s">
        <v>4</v>
      </c>
      <c r="O7" s="3">
        <v>3522300</v>
      </c>
      <c r="Q7" s="2"/>
    </row>
    <row r="8" spans="2:17" ht="20.100000000000001" customHeight="1" x14ac:dyDescent="0.25">
      <c r="B8" s="2">
        <v>141040</v>
      </c>
      <c r="C8" s="2" t="s">
        <v>15</v>
      </c>
      <c r="D8" s="3">
        <v>78342</v>
      </c>
      <c r="F8" s="2" t="e">
        <f>VLOOKUP(B8,'Sales-Jan'!$B$5:$C$16,2,FALSE)</f>
        <v>#N/A</v>
      </c>
      <c r="M8" s="2">
        <v>141040</v>
      </c>
      <c r="N8" s="2" t="s">
        <v>15</v>
      </c>
      <c r="O8" s="3">
        <v>78342</v>
      </c>
      <c r="Q8" s="2"/>
    </row>
    <row r="9" spans="2:17" ht="20.100000000000001" customHeight="1" x14ac:dyDescent="0.25">
      <c r="B9" s="2">
        <v>141016</v>
      </c>
      <c r="C9" s="2" t="s">
        <v>16</v>
      </c>
      <c r="D9" s="3">
        <v>67430</v>
      </c>
      <c r="F9" s="2" t="e">
        <f>VLOOKUP(B9,'Sales-Jan'!$B$5:$C$16,2,FALSE)</f>
        <v>#N/A</v>
      </c>
      <c r="M9" s="2">
        <v>141016</v>
      </c>
      <c r="N9" s="2" t="s">
        <v>16</v>
      </c>
      <c r="O9" s="3">
        <v>67430</v>
      </c>
      <c r="Q9" s="2"/>
    </row>
    <row r="10" spans="2:17" ht="20.100000000000001" customHeight="1" x14ac:dyDescent="0.25">
      <c r="B10" s="2">
        <v>141006</v>
      </c>
      <c r="C10" s="2" t="s">
        <v>11</v>
      </c>
      <c r="D10" s="3">
        <v>67400</v>
      </c>
      <c r="F10" s="2" t="str">
        <f>VLOOKUP(B10,'Sales-Jan'!$B$5:$C$16,2,FALSE)</f>
        <v xml:space="preserve">Arthur </v>
      </c>
      <c r="M10" s="2">
        <v>141006</v>
      </c>
      <c r="N10" s="2" t="s">
        <v>11</v>
      </c>
      <c r="O10" s="3">
        <v>67400</v>
      </c>
      <c r="Q10" s="2"/>
    </row>
    <row r="11" spans="2:17" ht="20.100000000000001" customHeight="1" x14ac:dyDescent="0.25">
      <c r="B11" s="2">
        <v>141017</v>
      </c>
      <c r="C11" s="2" t="s">
        <v>20</v>
      </c>
      <c r="D11" s="3">
        <v>46000</v>
      </c>
      <c r="F11" s="2" t="e">
        <f>VLOOKUP(B11,'Sales-Jan'!$B$5:$C$16,2,FALSE)</f>
        <v>#N/A</v>
      </c>
      <c r="M11" s="2">
        <v>141017</v>
      </c>
      <c r="N11" s="2" t="s">
        <v>20</v>
      </c>
      <c r="O11" s="3">
        <v>46000</v>
      </c>
      <c r="Q11" s="2"/>
    </row>
    <row r="12" spans="2:17" ht="20.100000000000001" customHeight="1" x14ac:dyDescent="0.25">
      <c r="B12" s="2">
        <v>141008</v>
      </c>
      <c r="C12" s="2" t="s">
        <v>7</v>
      </c>
      <c r="D12" s="3">
        <v>654600</v>
      </c>
      <c r="F12" s="2" t="str">
        <f>VLOOKUP(B12,'Sales-Jan'!$B$5:$C$16,2,FALSE)</f>
        <v xml:space="preserve">Willium </v>
      </c>
      <c r="M12" s="2">
        <v>141008</v>
      </c>
      <c r="N12" s="2" t="s">
        <v>7</v>
      </c>
      <c r="O12" s="3">
        <v>654600</v>
      </c>
      <c r="Q12" s="2"/>
    </row>
    <row r="13" spans="2:17" ht="20.100000000000001" customHeight="1" x14ac:dyDescent="0.25">
      <c r="B13" s="2">
        <v>141009</v>
      </c>
      <c r="C13" s="2" t="s">
        <v>10</v>
      </c>
      <c r="D13" s="3">
        <v>765400</v>
      </c>
      <c r="F13" s="2" t="str">
        <f>VLOOKUP(B13,'Sales-Jan'!$B$5:$C$16,2,FALSE)</f>
        <v xml:space="preserve">Lincoln </v>
      </c>
      <c r="M13" s="2">
        <v>141009</v>
      </c>
      <c r="N13" s="2" t="s">
        <v>10</v>
      </c>
      <c r="O13" s="3">
        <v>765400</v>
      </c>
      <c r="Q13" s="2"/>
    </row>
    <row r="14" spans="2:17" ht="20.100000000000001" customHeight="1" x14ac:dyDescent="0.25">
      <c r="B14" s="2">
        <v>1410013</v>
      </c>
      <c r="C14" s="2" t="s">
        <v>18</v>
      </c>
      <c r="D14" s="3">
        <v>876780</v>
      </c>
      <c r="F14" s="2" t="e">
        <f>VLOOKUP(B14,'Sales-Jan'!$B$5:$C$16,2,FALSE)</f>
        <v>#N/A</v>
      </c>
      <c r="M14" s="2">
        <v>1410013</v>
      </c>
      <c r="N14" s="2" t="s">
        <v>18</v>
      </c>
      <c r="O14" s="3">
        <v>876780</v>
      </c>
      <c r="Q14" s="2"/>
    </row>
    <row r="15" spans="2:17" ht="20.100000000000001" customHeight="1" x14ac:dyDescent="0.25">
      <c r="B15" s="2">
        <v>141019</v>
      </c>
      <c r="C15" s="2" t="s">
        <v>2</v>
      </c>
      <c r="D15" s="3">
        <v>654560</v>
      </c>
      <c r="F15" s="2" t="e">
        <f>VLOOKUP(B15,'Sales-Jan'!$B$5:$C$16,2,FALSE)</f>
        <v>#N/A</v>
      </c>
      <c r="M15" s="2">
        <v>141019</v>
      </c>
      <c r="N15" s="2" t="s">
        <v>2</v>
      </c>
      <c r="O15" s="3">
        <v>654560</v>
      </c>
      <c r="Q15" s="2"/>
    </row>
    <row r="16" spans="2:17" ht="20.100000000000001" customHeight="1" x14ac:dyDescent="0.25">
      <c r="B16" s="2">
        <v>141012</v>
      </c>
      <c r="C16" s="2" t="s">
        <v>13</v>
      </c>
      <c r="D16" s="3">
        <v>35600</v>
      </c>
      <c r="F16" s="2" t="str">
        <f>VLOOKUP(B16,'Sales-Jan'!$B$5:$C$16,2,FALSE)</f>
        <v>Bob</v>
      </c>
      <c r="M16" s="2">
        <v>141012</v>
      </c>
      <c r="N16" s="2" t="s">
        <v>13</v>
      </c>
      <c r="O16" s="3">
        <v>35600</v>
      </c>
      <c r="Q16" s="2"/>
    </row>
    <row r="17" ht="79.5" customHeight="1" x14ac:dyDescent="0.25"/>
  </sheetData>
  <mergeCells count="2">
    <mergeCell ref="B2:F2"/>
    <mergeCell ref="M2:Q2"/>
  </mergeCells>
  <pageMargins left="0.7" right="0.7" top="0.75" bottom="0.75" header="0.3" footer="0.3"/>
  <ignoredErrors>
    <ignoredError sqref="F6:F15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DAC9-D96F-4D4F-AA44-B1582781D105}">
  <dimension ref="B2:Q17"/>
  <sheetViews>
    <sheetView showGridLines="0" workbookViewId="0">
      <selection activeCell="M2" sqref="M2:Q16"/>
    </sheetView>
  </sheetViews>
  <sheetFormatPr defaultRowHeight="20.100000000000001" customHeight="1" x14ac:dyDescent="0.25"/>
  <cols>
    <col min="1" max="1" width="4.140625" style="1" customWidth="1"/>
    <col min="2" max="2" width="17.28515625" style="1" customWidth="1"/>
    <col min="3" max="3" width="18.7109375" style="1" customWidth="1"/>
    <col min="4" max="4" width="19.28515625" style="1" customWidth="1"/>
    <col min="5" max="5" width="6.85546875" style="1" customWidth="1"/>
    <col min="6" max="6" width="19.42578125" style="1" customWidth="1"/>
    <col min="7" max="7" width="18.28515625" style="1" customWidth="1"/>
    <col min="8" max="12" width="9.140625" style="1"/>
    <col min="13" max="13" width="17.28515625" style="1" customWidth="1"/>
    <col min="14" max="14" width="18.7109375" style="1" customWidth="1"/>
    <col min="15" max="15" width="19.28515625" style="1" customWidth="1"/>
    <col min="16" max="16" width="6.85546875" style="1" customWidth="1"/>
    <col min="17" max="17" width="19.42578125" style="1" customWidth="1"/>
    <col min="18" max="16384" width="9.140625" style="1"/>
  </cols>
  <sheetData>
    <row r="2" spans="2:17" ht="20.100000000000001" customHeight="1" x14ac:dyDescent="0.25">
      <c r="B2" s="5" t="s">
        <v>26</v>
      </c>
      <c r="C2" s="5"/>
      <c r="D2" s="5"/>
      <c r="E2" s="5"/>
      <c r="F2" s="5"/>
      <c r="M2" s="8" t="s">
        <v>28</v>
      </c>
      <c r="N2" s="8"/>
      <c r="O2" s="8"/>
      <c r="P2" s="8"/>
      <c r="Q2" s="8"/>
    </row>
    <row r="4" spans="2:17" ht="20.100000000000001" customHeight="1" x14ac:dyDescent="0.25">
      <c r="B4" s="4" t="s">
        <v>14</v>
      </c>
      <c r="C4" s="4" t="s">
        <v>0</v>
      </c>
      <c r="D4" s="4" t="s">
        <v>17</v>
      </c>
      <c r="E4" s="6"/>
      <c r="F4" s="7" t="s">
        <v>19</v>
      </c>
      <c r="M4" s="4" t="s">
        <v>14</v>
      </c>
      <c r="N4" s="4" t="s">
        <v>0</v>
      </c>
      <c r="O4" s="4" t="s">
        <v>17</v>
      </c>
      <c r="P4" s="6"/>
      <c r="Q4" s="7" t="s">
        <v>19</v>
      </c>
    </row>
    <row r="5" spans="2:17" ht="20.100000000000001" customHeight="1" x14ac:dyDescent="0.25">
      <c r="B5" s="2">
        <v>141020</v>
      </c>
      <c r="C5" s="2" t="s">
        <v>21</v>
      </c>
      <c r="D5" s="3">
        <v>35600</v>
      </c>
      <c r="F5" s="2" t="str">
        <f>IF(ISNA(VLOOKUP(B5,'Sales-Jan'!$B$5:$C$16,2,FALSE)),"NO","YES")</f>
        <v>NO</v>
      </c>
      <c r="M5" s="2">
        <v>141020</v>
      </c>
      <c r="N5" s="2" t="s">
        <v>21</v>
      </c>
      <c r="O5" s="3">
        <v>35600</v>
      </c>
      <c r="Q5" s="2"/>
    </row>
    <row r="6" spans="2:17" ht="20.100000000000001" customHeight="1" x14ac:dyDescent="0.25">
      <c r="B6" s="2">
        <v>1410014</v>
      </c>
      <c r="C6" s="2" t="s">
        <v>9</v>
      </c>
      <c r="D6" s="3">
        <v>375800</v>
      </c>
      <c r="F6" s="2" t="str">
        <f>IF(ISNA(VLOOKUP(B6,'Sales-Jan'!$B$5:$C$16,2,FALSE)),"NO","YES")</f>
        <v>NO</v>
      </c>
      <c r="M6" s="2">
        <v>1410014</v>
      </c>
      <c r="N6" s="2" t="s">
        <v>9</v>
      </c>
      <c r="O6" s="3">
        <v>375800</v>
      </c>
      <c r="Q6" s="2"/>
    </row>
    <row r="7" spans="2:17" ht="20.100000000000001" customHeight="1" x14ac:dyDescent="0.25">
      <c r="B7" s="2">
        <v>141003</v>
      </c>
      <c r="C7" s="2" t="s">
        <v>4</v>
      </c>
      <c r="D7" s="3">
        <v>3522300</v>
      </c>
      <c r="F7" s="2" t="str">
        <f>IF(ISNA(VLOOKUP(B7,'Sales-Jan'!$B$5:$C$16,2,FALSE)),"NO","YES")</f>
        <v>YES</v>
      </c>
      <c r="M7" s="2">
        <v>141003</v>
      </c>
      <c r="N7" s="2" t="s">
        <v>4</v>
      </c>
      <c r="O7" s="3">
        <v>3522300</v>
      </c>
      <c r="Q7" s="2"/>
    </row>
    <row r="8" spans="2:17" ht="20.100000000000001" customHeight="1" x14ac:dyDescent="0.25">
      <c r="B8" s="2">
        <v>141040</v>
      </c>
      <c r="C8" s="2" t="s">
        <v>15</v>
      </c>
      <c r="D8" s="3">
        <v>78342</v>
      </c>
      <c r="F8" s="2" t="str">
        <f>IF(ISNA(VLOOKUP(B8,'Sales-Jan'!$B$5:$C$16,2,FALSE)),"NO","YES")</f>
        <v>NO</v>
      </c>
      <c r="M8" s="2">
        <v>141040</v>
      </c>
      <c r="N8" s="2" t="s">
        <v>15</v>
      </c>
      <c r="O8" s="3">
        <v>78342</v>
      </c>
      <c r="Q8" s="2"/>
    </row>
    <row r="9" spans="2:17" ht="20.100000000000001" customHeight="1" x14ac:dyDescent="0.25">
      <c r="B9" s="2">
        <v>141016</v>
      </c>
      <c r="C9" s="2" t="s">
        <v>16</v>
      </c>
      <c r="D9" s="3">
        <v>67430</v>
      </c>
      <c r="F9" s="2" t="str">
        <f>IF(ISNA(VLOOKUP(B9,'Sales-Jan'!$B$5:$C$16,2,FALSE)),"NO","YES")</f>
        <v>NO</v>
      </c>
      <c r="M9" s="2">
        <v>141016</v>
      </c>
      <c r="N9" s="2" t="s">
        <v>16</v>
      </c>
      <c r="O9" s="3">
        <v>67430</v>
      </c>
      <c r="Q9" s="2"/>
    </row>
    <row r="10" spans="2:17" ht="20.100000000000001" customHeight="1" x14ac:dyDescent="0.25">
      <c r="B10" s="2">
        <v>141006</v>
      </c>
      <c r="C10" s="2" t="s">
        <v>11</v>
      </c>
      <c r="D10" s="3">
        <v>67400</v>
      </c>
      <c r="F10" s="2" t="str">
        <f>IF(ISNA(VLOOKUP(B10,'Sales-Jan'!$B$5:$C$16,2,FALSE)),"NO","YES")</f>
        <v>YES</v>
      </c>
      <c r="M10" s="2">
        <v>141006</v>
      </c>
      <c r="N10" s="2" t="s">
        <v>11</v>
      </c>
      <c r="O10" s="3">
        <v>67400</v>
      </c>
      <c r="Q10" s="2"/>
    </row>
    <row r="11" spans="2:17" ht="20.100000000000001" customHeight="1" x14ac:dyDescent="0.25">
      <c r="B11" s="2">
        <v>141017</v>
      </c>
      <c r="C11" s="2" t="s">
        <v>20</v>
      </c>
      <c r="D11" s="3">
        <v>46000</v>
      </c>
      <c r="F11" s="2" t="str">
        <f>IF(ISNA(VLOOKUP(B11,'Sales-Jan'!$B$5:$C$16,2,FALSE)),"NO","YES")</f>
        <v>NO</v>
      </c>
      <c r="M11" s="2">
        <v>141017</v>
      </c>
      <c r="N11" s="2" t="s">
        <v>20</v>
      </c>
      <c r="O11" s="3">
        <v>46000</v>
      </c>
      <c r="Q11" s="2"/>
    </row>
    <row r="12" spans="2:17" ht="20.100000000000001" customHeight="1" x14ac:dyDescent="0.25">
      <c r="B12" s="2">
        <v>141008</v>
      </c>
      <c r="C12" s="2" t="s">
        <v>7</v>
      </c>
      <c r="D12" s="3">
        <v>654600</v>
      </c>
      <c r="F12" s="2" t="str">
        <f>IF(ISNA(VLOOKUP(B12,'Sales-Jan'!$B$5:$C$16,2,FALSE)),"NO","YES")</f>
        <v>YES</v>
      </c>
      <c r="M12" s="2">
        <v>141008</v>
      </c>
      <c r="N12" s="2" t="s">
        <v>7</v>
      </c>
      <c r="O12" s="3">
        <v>654600</v>
      </c>
      <c r="Q12" s="2"/>
    </row>
    <row r="13" spans="2:17" ht="20.100000000000001" customHeight="1" x14ac:dyDescent="0.25">
      <c r="B13" s="2">
        <v>141009</v>
      </c>
      <c r="C13" s="2" t="s">
        <v>10</v>
      </c>
      <c r="D13" s="3">
        <v>765400</v>
      </c>
      <c r="F13" s="2" t="str">
        <f>IF(ISNA(VLOOKUP(B13,'Sales-Jan'!$B$5:$C$16,2,FALSE)),"NO","YES")</f>
        <v>YES</v>
      </c>
      <c r="M13" s="2">
        <v>141009</v>
      </c>
      <c r="N13" s="2" t="s">
        <v>10</v>
      </c>
      <c r="O13" s="3">
        <v>765400</v>
      </c>
      <c r="Q13" s="2"/>
    </row>
    <row r="14" spans="2:17" ht="20.100000000000001" customHeight="1" x14ac:dyDescent="0.25">
      <c r="B14" s="2">
        <v>1410013</v>
      </c>
      <c r="C14" s="2" t="s">
        <v>18</v>
      </c>
      <c r="D14" s="3">
        <v>876780</v>
      </c>
      <c r="F14" s="2" t="str">
        <f>IF(ISNA(VLOOKUP(B14,'Sales-Jan'!$B$5:$C$16,2,FALSE)),"NO","YES")</f>
        <v>NO</v>
      </c>
      <c r="M14" s="2">
        <v>1410013</v>
      </c>
      <c r="N14" s="2" t="s">
        <v>18</v>
      </c>
      <c r="O14" s="3">
        <v>876780</v>
      </c>
      <c r="Q14" s="2"/>
    </row>
    <row r="15" spans="2:17" ht="20.100000000000001" customHeight="1" x14ac:dyDescent="0.25">
      <c r="B15" s="2">
        <v>141019</v>
      </c>
      <c r="C15" s="2" t="s">
        <v>2</v>
      </c>
      <c r="D15" s="3">
        <v>654560</v>
      </c>
      <c r="F15" s="2" t="str">
        <f>IF(ISNA(VLOOKUP(B15,'Sales-Jan'!$B$5:$C$16,2,FALSE)),"NO","YES")</f>
        <v>NO</v>
      </c>
      <c r="M15" s="2">
        <v>141019</v>
      </c>
      <c r="N15" s="2" t="s">
        <v>2</v>
      </c>
      <c r="O15" s="3">
        <v>654560</v>
      </c>
      <c r="Q15" s="2"/>
    </row>
    <row r="16" spans="2:17" ht="20.100000000000001" customHeight="1" x14ac:dyDescent="0.25">
      <c r="B16" s="2">
        <v>141012</v>
      </c>
      <c r="C16" s="2" t="s">
        <v>13</v>
      </c>
      <c r="D16" s="3">
        <v>35600</v>
      </c>
      <c r="F16" s="2" t="str">
        <f>IF(ISNA(VLOOKUP(B16,'Sales-Jan'!$B$5:$C$16,2,FALSE)),"NO","YES")</f>
        <v>YES</v>
      </c>
      <c r="M16" s="2">
        <v>141012</v>
      </c>
      <c r="N16" s="2" t="s">
        <v>13</v>
      </c>
      <c r="O16" s="3">
        <v>35600</v>
      </c>
      <c r="Q16" s="2"/>
    </row>
    <row r="17" ht="79.5" customHeight="1" x14ac:dyDescent="0.25"/>
  </sheetData>
  <mergeCells count="2">
    <mergeCell ref="B2:F2"/>
    <mergeCell ref="M2:Q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2DC68-4FEF-4046-BD9F-7431FA90EE51}">
  <dimension ref="B2:Q17"/>
  <sheetViews>
    <sheetView showGridLines="0" workbookViewId="0">
      <selection activeCell="M17" sqref="M17"/>
    </sheetView>
  </sheetViews>
  <sheetFormatPr defaultRowHeight="20.100000000000001" customHeight="1" x14ac:dyDescent="0.25"/>
  <cols>
    <col min="1" max="1" width="4.140625" style="1" customWidth="1"/>
    <col min="2" max="2" width="19.7109375" style="1" customWidth="1"/>
    <col min="3" max="3" width="20.5703125" style="1" customWidth="1"/>
    <col min="4" max="4" width="21.28515625" style="1" customWidth="1"/>
    <col min="5" max="5" width="18.28515625" style="1" customWidth="1"/>
    <col min="6" max="12" width="9.140625" style="1"/>
    <col min="13" max="13" width="17.28515625" style="1" customWidth="1"/>
    <col min="14" max="14" width="18.7109375" style="1" customWidth="1"/>
    <col min="15" max="15" width="19.28515625" style="1" customWidth="1"/>
    <col min="16" max="16" width="6.85546875" style="1" customWidth="1"/>
    <col min="17" max="17" width="19.42578125" style="1" customWidth="1"/>
    <col min="18" max="16384" width="9.140625" style="1"/>
  </cols>
  <sheetData>
    <row r="2" spans="2:17" ht="20.100000000000001" customHeight="1" x14ac:dyDescent="0.25">
      <c r="B2" s="5" t="s">
        <v>27</v>
      </c>
      <c r="C2" s="5"/>
      <c r="D2" s="5"/>
      <c r="M2" s="8" t="s">
        <v>28</v>
      </c>
      <c r="N2" s="8"/>
      <c r="O2" s="8"/>
      <c r="P2" s="8"/>
      <c r="Q2" s="8"/>
    </row>
    <row r="4" spans="2:17" ht="20.100000000000001" customHeight="1" x14ac:dyDescent="0.25">
      <c r="B4" s="4" t="s">
        <v>14</v>
      </c>
      <c r="C4" s="4" t="s">
        <v>0</v>
      </c>
      <c r="D4" s="4" t="s">
        <v>17</v>
      </c>
      <c r="M4" s="4" t="s">
        <v>14</v>
      </c>
      <c r="N4" s="4" t="s">
        <v>0</v>
      </c>
      <c r="O4" s="4" t="s">
        <v>17</v>
      </c>
      <c r="P4" s="6"/>
      <c r="Q4" s="7" t="s">
        <v>19</v>
      </c>
    </row>
    <row r="5" spans="2:17" ht="20.100000000000001" customHeight="1" x14ac:dyDescent="0.25">
      <c r="B5" s="2">
        <v>141020</v>
      </c>
      <c r="C5" s="2" t="s">
        <v>21</v>
      </c>
      <c r="D5" s="3">
        <v>35600</v>
      </c>
      <c r="M5" s="2">
        <v>141020</v>
      </c>
      <c r="N5" s="2" t="s">
        <v>21</v>
      </c>
      <c r="O5" s="3">
        <v>35600</v>
      </c>
      <c r="Q5" s="2"/>
    </row>
    <row r="6" spans="2:17" ht="20.100000000000001" customHeight="1" x14ac:dyDescent="0.25">
      <c r="B6" s="2">
        <v>1410014</v>
      </c>
      <c r="C6" s="2" t="s">
        <v>9</v>
      </c>
      <c r="D6" s="3">
        <v>375800</v>
      </c>
      <c r="M6" s="2">
        <v>1410014</v>
      </c>
      <c r="N6" s="2" t="s">
        <v>9</v>
      </c>
      <c r="O6" s="3">
        <v>375800</v>
      </c>
      <c r="Q6" s="2"/>
    </row>
    <row r="7" spans="2:17" ht="20.100000000000001" customHeight="1" x14ac:dyDescent="0.25">
      <c r="B7" s="2">
        <v>141003</v>
      </c>
      <c r="C7" s="2" t="s">
        <v>4</v>
      </c>
      <c r="D7" s="3">
        <v>3522300</v>
      </c>
      <c r="M7" s="2">
        <v>141003</v>
      </c>
      <c r="N7" s="2" t="s">
        <v>4</v>
      </c>
      <c r="O7" s="3">
        <v>3522300</v>
      </c>
      <c r="Q7" s="2"/>
    </row>
    <row r="8" spans="2:17" ht="20.100000000000001" customHeight="1" x14ac:dyDescent="0.25">
      <c r="B8" s="2">
        <v>141040</v>
      </c>
      <c r="C8" s="2" t="s">
        <v>15</v>
      </c>
      <c r="D8" s="3">
        <v>78342</v>
      </c>
      <c r="M8" s="2">
        <v>141040</v>
      </c>
      <c r="N8" s="2" t="s">
        <v>15</v>
      </c>
      <c r="O8" s="3">
        <v>78342</v>
      </c>
      <c r="Q8" s="2"/>
    </row>
    <row r="9" spans="2:17" ht="20.100000000000001" customHeight="1" x14ac:dyDescent="0.25">
      <c r="B9" s="2">
        <v>141016</v>
      </c>
      <c r="C9" s="2" t="s">
        <v>16</v>
      </c>
      <c r="D9" s="3">
        <v>67430</v>
      </c>
      <c r="M9" s="2">
        <v>141016</v>
      </c>
      <c r="N9" s="2" t="s">
        <v>16</v>
      </c>
      <c r="O9" s="3">
        <v>67430</v>
      </c>
      <c r="Q9" s="2"/>
    </row>
    <row r="10" spans="2:17" ht="20.100000000000001" customHeight="1" x14ac:dyDescent="0.25">
      <c r="B10" s="2">
        <v>141006</v>
      </c>
      <c r="C10" s="2" t="s">
        <v>11</v>
      </c>
      <c r="D10" s="3">
        <v>67400</v>
      </c>
      <c r="M10" s="2">
        <v>141006</v>
      </c>
      <c r="N10" s="2" t="s">
        <v>11</v>
      </c>
      <c r="O10" s="3">
        <v>67400</v>
      </c>
      <c r="Q10" s="2"/>
    </row>
    <row r="11" spans="2:17" ht="20.100000000000001" customHeight="1" x14ac:dyDescent="0.25">
      <c r="B11" s="2">
        <v>141017</v>
      </c>
      <c r="C11" s="2" t="s">
        <v>20</v>
      </c>
      <c r="D11" s="3">
        <v>46000</v>
      </c>
      <c r="M11" s="2">
        <v>141017</v>
      </c>
      <c r="N11" s="2" t="s">
        <v>20</v>
      </c>
      <c r="O11" s="3">
        <v>46000</v>
      </c>
      <c r="Q11" s="2"/>
    </row>
    <row r="12" spans="2:17" ht="20.100000000000001" customHeight="1" x14ac:dyDescent="0.25">
      <c r="B12" s="2">
        <v>141008</v>
      </c>
      <c r="C12" s="2" t="s">
        <v>7</v>
      </c>
      <c r="D12" s="3">
        <v>654600</v>
      </c>
      <c r="M12" s="2">
        <v>141008</v>
      </c>
      <c r="N12" s="2" t="s">
        <v>7</v>
      </c>
      <c r="O12" s="3">
        <v>654600</v>
      </c>
      <c r="Q12" s="2"/>
    </row>
    <row r="13" spans="2:17" ht="20.100000000000001" customHeight="1" x14ac:dyDescent="0.25">
      <c r="B13" s="2">
        <v>141009</v>
      </c>
      <c r="C13" s="2" t="s">
        <v>10</v>
      </c>
      <c r="D13" s="3">
        <v>765400</v>
      </c>
      <c r="M13" s="2">
        <v>141009</v>
      </c>
      <c r="N13" s="2" t="s">
        <v>10</v>
      </c>
      <c r="O13" s="3">
        <v>765400</v>
      </c>
      <c r="Q13" s="2"/>
    </row>
    <row r="14" spans="2:17" ht="20.100000000000001" customHeight="1" x14ac:dyDescent="0.25">
      <c r="B14" s="2">
        <v>1410013</v>
      </c>
      <c r="C14" s="2" t="s">
        <v>18</v>
      </c>
      <c r="D14" s="3">
        <v>876780</v>
      </c>
      <c r="M14" s="2">
        <v>1410013</v>
      </c>
      <c r="N14" s="2" t="s">
        <v>18</v>
      </c>
      <c r="O14" s="3">
        <v>876780</v>
      </c>
      <c r="Q14" s="2"/>
    </row>
    <row r="15" spans="2:17" ht="20.100000000000001" customHeight="1" x14ac:dyDescent="0.25">
      <c r="B15" s="2">
        <v>141019</v>
      </c>
      <c r="C15" s="2" t="s">
        <v>2</v>
      </c>
      <c r="D15" s="3">
        <v>654560</v>
      </c>
      <c r="M15" s="2">
        <v>141019</v>
      </c>
      <c r="N15" s="2" t="s">
        <v>2</v>
      </c>
      <c r="O15" s="3">
        <v>654560</v>
      </c>
      <c r="Q15" s="2"/>
    </row>
    <row r="16" spans="2:17" ht="20.100000000000001" customHeight="1" x14ac:dyDescent="0.25">
      <c r="B16" s="2">
        <v>141012</v>
      </c>
      <c r="C16" s="2" t="s">
        <v>13</v>
      </c>
      <c r="D16" s="3">
        <v>35600</v>
      </c>
      <c r="M16" s="2">
        <v>141012</v>
      </c>
      <c r="N16" s="2" t="s">
        <v>13</v>
      </c>
      <c r="O16" s="3">
        <v>35600</v>
      </c>
      <c r="Q16" s="2"/>
    </row>
    <row r="17" ht="79.5" customHeight="1" x14ac:dyDescent="0.25"/>
  </sheetData>
  <mergeCells count="2">
    <mergeCell ref="B2:D2"/>
    <mergeCell ref="M2:Q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2BE97A6-3200-4228-9E8B-F110EFA9B1F8}">
            <xm:f>COUNTIF('Sales-Jan'!$B$5:$C$16,B5)</xm:f>
            <x14:dxf>
              <fill>
                <patternFill>
                  <bgColor theme="9" tint="0.39994506668294322"/>
                </patternFill>
              </fill>
            </x14:dxf>
          </x14:cfRule>
          <xm:sqref>B5:C16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Sales-Jan</vt:lpstr>
      <vt:lpstr>Sales-Mar</vt:lpstr>
      <vt:lpstr>EXACT</vt:lpstr>
      <vt:lpstr>MATCH, ISNUMBER</vt:lpstr>
      <vt:lpstr>VLOOKUP</vt:lpstr>
      <vt:lpstr>IF, ISNA</vt:lpstr>
      <vt:lpstr>Conditional Formatting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dcterms:created xsi:type="dcterms:W3CDTF">2021-10-18T02:38:06Z</dcterms:created>
  <dcterms:modified xsi:type="dcterms:W3CDTF">2023-01-04T08:56:19Z</dcterms:modified>
</cp:coreProperties>
</file>