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 defaultThemeVersion="124226"/>
  <xr:revisionPtr revIDLastSave="0" documentId="13_ncr:1_{8B9FE95C-9902-47E6-9100-D331BBF39722}" xr6:coauthVersionLast="47" xr6:coauthVersionMax="47" xr10:uidLastSave="{00000000-0000-0000-0000-000000000000}"/>
  <bookViews>
    <workbookView xWindow="-108" yWindow="-108" windowWidth="23256" windowHeight="12576" firstSheet="3" activeTab="3" xr2:uid="{00000000-000D-0000-FFFF-FFFF00000000}"/>
  </bookViews>
  <sheets>
    <sheet name="Introduction" sheetId="9" r:id="rId1"/>
    <sheet name="Week 1" sheetId="1" r:id="rId2"/>
    <sheet name="Week 2" sheetId="2" r:id="rId3"/>
    <sheet name="Week 3" sheetId="3" r:id="rId4"/>
    <sheet name="VLOOKUP only" sheetId="8" r:id="rId5"/>
    <sheet name="VLOOKUP &amp; IFERROR" sheetId="7" r:id="rId6"/>
    <sheet name="IFERROR, INDIRECT,INDEX,MATCH" sheetId="6" r:id="rId7"/>
    <sheet name="Dynamic Column Index Number" sheetId="4" r:id="rId8"/>
    <sheet name="INDIRECT, INDEX,MATCH,COUNTIF" sheetId="10" r:id="rId9"/>
    <sheet name="Using Different Workbook" sheetId="11" r:id="rId10"/>
  </sheets>
  <externalReferences>
    <externalReference r:id="rId1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1" l="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G9" i="9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5" i="8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5" i="7"/>
  <c r="D21" i="6" a="1"/>
  <c r="D10" i="10" a="1"/>
  <c r="C23" i="6" a="1"/>
  <c r="D18" i="10" a="1"/>
  <c r="C16" i="10" a="1"/>
  <c r="D5" i="4" a="1"/>
  <c r="C19" i="4" a="1"/>
  <c r="D16" i="6" a="1"/>
  <c r="C17" i="4" a="1"/>
  <c r="D24" i="10" a="1"/>
  <c r="C21" i="6" a="1"/>
  <c r="C5" i="4" a="1"/>
  <c r="D9" i="6" a="1"/>
  <c r="C11" i="4" a="1"/>
  <c r="C15" i="4" a="1"/>
  <c r="D20" i="6" a="1"/>
  <c r="D5" i="10" a="1"/>
  <c r="C9" i="4" a="1"/>
  <c r="C6" i="4" a="1"/>
  <c r="C14" i="4" a="1"/>
  <c r="D6" i="10" a="1"/>
  <c r="C15" i="6" a="1"/>
  <c r="D16" i="10" a="1"/>
  <c r="C13" i="6" a="1"/>
  <c r="D22" i="10" a="1"/>
  <c r="D12" i="6" a="1"/>
  <c r="C23" i="4" a="1"/>
  <c r="D10" i="6" a="1"/>
  <c r="D17" i="6" a="1"/>
  <c r="C24" i="10" a="1"/>
  <c r="C10" i="10" a="1"/>
  <c r="D7" i="4" a="1"/>
  <c r="C17" i="6" a="1"/>
  <c r="C14" i="6" a="1"/>
  <c r="D15" i="10" a="1"/>
  <c r="C5" i="10" a="1"/>
  <c r="C10" i="4" a="1"/>
  <c r="D23" i="4" a="1"/>
  <c r="D18" i="4" a="1"/>
  <c r="C15" i="10" a="1"/>
  <c r="D8" i="4" a="1"/>
  <c r="D20" i="4" a="1"/>
  <c r="C16" i="6" a="1"/>
  <c r="C7" i="6" a="1"/>
  <c r="D12" i="10" a="1"/>
  <c r="C24" i="6" a="1"/>
  <c r="D17" i="10" a="1"/>
  <c r="D10" i="4" a="1"/>
  <c r="D14" i="4" a="1"/>
  <c r="D11" i="6" a="1"/>
  <c r="C13" i="4" a="1"/>
  <c r="D22" i="4" a="1"/>
  <c r="C6" i="6" a="1"/>
  <c r="C20" i="6" a="1"/>
  <c r="C7" i="10" a="1"/>
  <c r="D9" i="4" a="1"/>
  <c r="D7" i="10" a="1"/>
  <c r="C8" i="6" a="1"/>
  <c r="C16" i="4" a="1"/>
  <c r="D14" i="6" a="1"/>
  <c r="C20" i="10" a="1"/>
  <c r="D9" i="10" a="1"/>
  <c r="D6" i="4" a="1"/>
  <c r="C11" i="10" a="1"/>
  <c r="D15" i="4" a="1"/>
  <c r="C12" i="10" a="1"/>
  <c r="D5" i="6" a="1"/>
  <c r="C8" i="4" a="1"/>
  <c r="D19" i="10" a="1"/>
  <c r="C12" i="6" a="1"/>
  <c r="D19" i="4" a="1"/>
  <c r="C21" i="10" a="1"/>
  <c r="C12" i="4" a="1"/>
  <c r="D13" i="10" a="1"/>
  <c r="C22" i="6" a="1"/>
  <c r="C11" i="6" a="1"/>
  <c r="C9" i="10" a="1"/>
  <c r="D14" i="10" a="1"/>
  <c r="C24" i="4" a="1"/>
  <c r="D13" i="6" a="1"/>
  <c r="C22" i="10" a="1"/>
  <c r="D24" i="4" a="1"/>
  <c r="C8" i="10" a="1"/>
  <c r="D21" i="4" a="1"/>
  <c r="D11" i="10" a="1"/>
  <c r="C19" i="6" a="1"/>
  <c r="C18" i="10" a="1"/>
  <c r="D20" i="10" a="1"/>
  <c r="C9" i="6" a="1"/>
  <c r="C21" i="4" a="1"/>
  <c r="D24" i="6" a="1"/>
  <c r="C20" i="4" a="1"/>
  <c r="C14" i="10" a="1"/>
  <c r="D12" i="4" a="1"/>
  <c r="D16" i="4" a="1"/>
  <c r="D6" i="6" a="1"/>
  <c r="C5" i="6" a="1"/>
  <c r="C10" i="6" a="1"/>
  <c r="D8" i="6" a="1"/>
  <c r="C23" i="10" a="1"/>
  <c r="D23" i="10" a="1"/>
  <c r="D18" i="6" a="1"/>
  <c r="C13" i="10" a="1"/>
  <c r="D13" i="4" a="1"/>
  <c r="D22" i="6" a="1"/>
  <c r="C22" i="4" a="1"/>
  <c r="D8" i="10" a="1"/>
  <c r="C18" i="6" a="1"/>
  <c r="D23" i="6" a="1"/>
  <c r="C6" i="10" a="1"/>
  <c r="D11" i="4" a="1"/>
  <c r="D19" i="6" a="1"/>
  <c r="D15" i="6" a="1"/>
  <c r="C18" i="4" a="1"/>
  <c r="C19" i="10" a="1"/>
  <c r="D17" i="4" a="1"/>
  <c r="C7" i="4" a="1"/>
  <c r="D7" i="6" a="1"/>
  <c r="C17" i="10" a="1"/>
  <c r="D21" i="10" a="1"/>
  <c r="D22" i="10" l="1"/>
  <c r="D17" i="10"/>
  <c r="D9" i="10"/>
  <c r="D21" i="10"/>
  <c r="D13" i="10"/>
  <c r="D24" i="10"/>
  <c r="D20" i="10"/>
  <c r="D8" i="10"/>
  <c r="D18" i="10"/>
  <c r="D16" i="10"/>
  <c r="D12" i="10"/>
  <c r="D15" i="10"/>
  <c r="D7" i="10"/>
  <c r="D23" i="10"/>
  <c r="D19" i="10"/>
  <c r="D11" i="10"/>
  <c r="D14" i="10"/>
  <c r="D10" i="10"/>
  <c r="D6" i="10"/>
  <c r="D5" i="10"/>
  <c r="C9" i="10"/>
  <c r="C21" i="10"/>
  <c r="C20" i="10"/>
  <c r="C16" i="10"/>
  <c r="C12" i="10"/>
  <c r="C8" i="10"/>
  <c r="C13" i="10"/>
  <c r="C24" i="10"/>
  <c r="C19" i="10"/>
  <c r="C7" i="10"/>
  <c r="C17" i="10"/>
  <c r="C23" i="10"/>
  <c r="C15" i="10"/>
  <c r="C11" i="10"/>
  <c r="C22" i="10"/>
  <c r="C18" i="10"/>
  <c r="C14" i="10"/>
  <c r="C10" i="10"/>
  <c r="C6" i="10"/>
  <c r="C5" i="10"/>
  <c r="D19" i="6"/>
  <c r="D14" i="6"/>
  <c r="D21" i="6"/>
  <c r="D13" i="6"/>
  <c r="D9" i="6"/>
  <c r="D15" i="6"/>
  <c r="D17" i="6"/>
  <c r="D11" i="6"/>
  <c r="D10" i="6"/>
  <c r="D20" i="6"/>
  <c r="D8" i="6"/>
  <c r="D23" i="6"/>
  <c r="D18" i="6"/>
  <c r="D24" i="6"/>
  <c r="D16" i="6"/>
  <c r="D12" i="6"/>
  <c r="D7" i="6"/>
  <c r="D22" i="6"/>
  <c r="D6" i="6"/>
  <c r="D5" i="6"/>
  <c r="C22" i="6"/>
  <c r="C21" i="6"/>
  <c r="C9" i="6"/>
  <c r="C18" i="6"/>
  <c r="C17" i="6"/>
  <c r="C13" i="6"/>
  <c r="C24" i="6"/>
  <c r="C20" i="6"/>
  <c r="C8" i="6"/>
  <c r="C16" i="6"/>
  <c r="C12" i="6"/>
  <c r="C19" i="6"/>
  <c r="C7" i="6"/>
  <c r="C23" i="6"/>
  <c r="C15" i="6"/>
  <c r="C11" i="6"/>
  <c r="C14" i="6"/>
  <c r="C10" i="6"/>
  <c r="C6" i="6"/>
  <c r="C5" i="6"/>
  <c r="D22" i="4"/>
  <c r="D21" i="4"/>
  <c r="D13" i="4"/>
  <c r="D19" i="4"/>
  <c r="D17" i="4"/>
  <c r="D9" i="4"/>
  <c r="D18" i="4"/>
  <c r="D20" i="4"/>
  <c r="D8" i="4"/>
  <c r="D15" i="4"/>
  <c r="D24" i="4"/>
  <c r="D16" i="4"/>
  <c r="D12" i="4"/>
  <c r="D7" i="4"/>
  <c r="D11" i="4"/>
  <c r="D23" i="4"/>
  <c r="D14" i="4"/>
  <c r="D10" i="4"/>
  <c r="D6" i="4"/>
  <c r="D5" i="4"/>
  <c r="C11" i="4"/>
  <c r="C18" i="4"/>
  <c r="C17" i="4"/>
  <c r="C13" i="4"/>
  <c r="C9" i="4"/>
  <c r="C10" i="4"/>
  <c r="C19" i="4"/>
  <c r="C7" i="4"/>
  <c r="C14" i="4"/>
  <c r="C20" i="4"/>
  <c r="C8" i="4"/>
  <c r="C23" i="4"/>
  <c r="C15" i="4"/>
  <c r="C22" i="4"/>
  <c r="C21" i="4"/>
  <c r="C24" i="4"/>
  <c r="C16" i="4"/>
  <c r="C12" i="4"/>
  <c r="C6" i="4"/>
  <c r="C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<sst xmlns="http://schemas.openxmlformats.org/spreadsheetml/2006/main" count="368" uniqueCount="60">
  <si>
    <t>Marks in Written</t>
  </si>
  <si>
    <t>Marks in Viva</t>
  </si>
  <si>
    <t>Recruitment Test Record of Marco Group</t>
  </si>
  <si>
    <t>Steve Smith</t>
  </si>
  <si>
    <t>Frank Orwell</t>
  </si>
  <si>
    <t>Natalia Austin</t>
  </si>
  <si>
    <t>Angela Hopkins</t>
  </si>
  <si>
    <t>George Hockley</t>
  </si>
  <si>
    <t>Richard Simpson</t>
  </si>
  <si>
    <t>Benjamin Hick</t>
  </si>
  <si>
    <t>Jennifer Marlo</t>
  </si>
  <si>
    <t>Oliver Kahn</t>
  </si>
  <si>
    <t>Isha Guha</t>
  </si>
  <si>
    <t>David Boon</t>
  </si>
  <si>
    <t>Peter Taylor</t>
  </si>
  <si>
    <t>Nathan Mills</t>
  </si>
  <si>
    <t>Ruth Williamson</t>
  </si>
  <si>
    <t>Alex Hales</t>
  </si>
  <si>
    <t>Matthew Shepherd</t>
  </si>
  <si>
    <t>Christina Paul</t>
  </si>
  <si>
    <t>Ricardo Moyes</t>
  </si>
  <si>
    <t>Marcus North</t>
  </si>
  <si>
    <t>Jonathon Kipling</t>
  </si>
  <si>
    <t>Week 1</t>
  </si>
  <si>
    <t>Week 2</t>
  </si>
  <si>
    <t>Week 3</t>
  </si>
  <si>
    <t>VLOOKUP Formula with Dynamic Column Index Number</t>
  </si>
  <si>
    <t>Name of Candidate</t>
  </si>
  <si>
    <t>Do It Yourself</t>
  </si>
  <si>
    <t>Use of VLOOKUP, and IFERROR Functions</t>
  </si>
  <si>
    <t>Applying VLOOKUP Function</t>
  </si>
  <si>
    <t>Steve</t>
  </si>
  <si>
    <t>Oliver</t>
  </si>
  <si>
    <t>Malik</t>
  </si>
  <si>
    <t>Marco</t>
  </si>
  <si>
    <t>Christina</t>
  </si>
  <si>
    <t>Natalia</t>
  </si>
  <si>
    <t>Frank</t>
  </si>
  <si>
    <t>George</t>
  </si>
  <si>
    <t>Richard</t>
  </si>
  <si>
    <t>Angela</t>
  </si>
  <si>
    <t>Country</t>
  </si>
  <si>
    <t>Spain</t>
  </si>
  <si>
    <t>England</t>
  </si>
  <si>
    <t>USA</t>
  </si>
  <si>
    <t>Australia</t>
  </si>
  <si>
    <t>Germany</t>
  </si>
  <si>
    <t>Pakistan</t>
  </si>
  <si>
    <t>India</t>
  </si>
  <si>
    <t>Italy</t>
  </si>
  <si>
    <t>Greece</t>
  </si>
  <si>
    <t>Total Marks</t>
  </si>
  <si>
    <t>Ishan</t>
  </si>
  <si>
    <t>Name</t>
  </si>
  <si>
    <t>Marks</t>
  </si>
  <si>
    <t>Employing VLOOKUP, INDIRECT, INDEX, MATCH, and COUNTIF Functions</t>
  </si>
  <si>
    <t>Preliminary Marks in Written</t>
  </si>
  <si>
    <t>Use of VLOOKUP, and IFERROR Functions with Different Workbook</t>
  </si>
  <si>
    <t>Multiple Sheets Name</t>
  </si>
  <si>
    <t>Using Combined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</si>
</sst>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1" fillId="0" borderId="5" applyNumberFormat="0" applyFill="0" applyAlignment="0" applyProtection="0"/>
  </cellStyleXfs>
  <cellXfs count="10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ck%20Test%20Mar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 1"/>
      <sheetName val="Week 2"/>
      <sheetName val="Week 3"/>
    </sheetNames>
    <sheetDataSet>
      <sheetData sheetId="0">
        <row r="5">
          <cell r="B5" t="str">
            <v>Steve Smith</v>
          </cell>
          <cell r="C5">
            <v>73</v>
          </cell>
          <cell r="D5">
            <v>81</v>
          </cell>
        </row>
        <row r="6">
          <cell r="B6" t="str">
            <v>Frank Orwell</v>
          </cell>
          <cell r="C6">
            <v>90</v>
          </cell>
          <cell r="D6">
            <v>64</v>
          </cell>
        </row>
        <row r="7">
          <cell r="B7" t="str">
            <v>Natalia Austin</v>
          </cell>
          <cell r="C7">
            <v>67</v>
          </cell>
          <cell r="D7">
            <v>53</v>
          </cell>
        </row>
        <row r="8">
          <cell r="B8" t="str">
            <v>Angela Hopkins</v>
          </cell>
          <cell r="C8">
            <v>79</v>
          </cell>
          <cell r="D8">
            <v>88</v>
          </cell>
        </row>
        <row r="9">
          <cell r="B9" t="str">
            <v>George Hockley</v>
          </cell>
          <cell r="C9">
            <v>87</v>
          </cell>
          <cell r="D9">
            <v>82</v>
          </cell>
        </row>
        <row r="10">
          <cell r="B10" t="str">
            <v>Richard Simpson</v>
          </cell>
          <cell r="C10">
            <v>78</v>
          </cell>
          <cell r="D10">
            <v>57</v>
          </cell>
        </row>
      </sheetData>
      <sheetData sheetId="1">
        <row r="5">
          <cell r="B5" t="str">
            <v>Benjamin Hick</v>
          </cell>
          <cell r="C5">
            <v>59</v>
          </cell>
          <cell r="D5">
            <v>72</v>
          </cell>
        </row>
        <row r="6">
          <cell r="B6" t="str">
            <v>Jennifer Marlo</v>
          </cell>
          <cell r="C6">
            <v>55</v>
          </cell>
          <cell r="D6">
            <v>53</v>
          </cell>
        </row>
        <row r="7">
          <cell r="B7" t="str">
            <v>Oliver Kahn</v>
          </cell>
          <cell r="C7">
            <v>70</v>
          </cell>
          <cell r="D7">
            <v>67</v>
          </cell>
        </row>
        <row r="8">
          <cell r="B8" t="str">
            <v>Isha Guha</v>
          </cell>
          <cell r="C8">
            <v>45</v>
          </cell>
          <cell r="D8">
            <v>76</v>
          </cell>
        </row>
        <row r="9">
          <cell r="B9" t="str">
            <v>David Boon</v>
          </cell>
          <cell r="C9">
            <v>75</v>
          </cell>
          <cell r="D9">
            <v>69</v>
          </cell>
        </row>
        <row r="10">
          <cell r="B10" t="str">
            <v>Peter Taylor</v>
          </cell>
          <cell r="C10">
            <v>61</v>
          </cell>
          <cell r="D10">
            <v>57</v>
          </cell>
        </row>
      </sheetData>
      <sheetData sheetId="2">
        <row r="5">
          <cell r="B5" t="str">
            <v>Nathan Mills</v>
          </cell>
          <cell r="C5">
            <v>60</v>
          </cell>
          <cell r="D5">
            <v>81</v>
          </cell>
        </row>
        <row r="6">
          <cell r="B6" t="str">
            <v>Ruth Williamson</v>
          </cell>
          <cell r="C6">
            <v>75</v>
          </cell>
          <cell r="D6">
            <v>64</v>
          </cell>
        </row>
        <row r="7">
          <cell r="B7" t="str">
            <v>Alex Hales</v>
          </cell>
          <cell r="C7">
            <v>79</v>
          </cell>
          <cell r="D7">
            <v>53</v>
          </cell>
        </row>
        <row r="8">
          <cell r="B8" t="str">
            <v>Matthew Shepherd</v>
          </cell>
          <cell r="C8">
            <v>76</v>
          </cell>
          <cell r="D8">
            <v>88</v>
          </cell>
        </row>
        <row r="9">
          <cell r="B9" t="str">
            <v>Christina Paul</v>
          </cell>
          <cell r="C9">
            <v>79</v>
          </cell>
          <cell r="D9">
            <v>82</v>
          </cell>
        </row>
        <row r="10">
          <cell r="B10" t="str">
            <v>Ricardo Moyes</v>
          </cell>
          <cell r="C10">
            <v>80</v>
          </cell>
          <cell r="D10">
            <v>57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06470-62F3-4D4B-A437-4DA73B8272F4}">
  <dimension ref="B2:G15"/>
  <sheetViews>
    <sheetView showGridLines="0" workbookViewId="0">
      <selection activeCell="H14" sqref="H14"/>
    </sheetView>
  </sheetViews>
  <sheetFormatPr defaultColWidth="9.109375" defaultRowHeight="19.95" customHeight="1" x14ac:dyDescent="0.3"/>
  <cols>
    <col min="1" max="1" width="4.77734375" style="1" customWidth="1"/>
    <col min="2" max="2" width="29.88671875" style="1" customWidth="1"/>
    <col min="3" max="3" width="22.44140625" style="1" customWidth="1"/>
    <col min="4" max="4" width="20.88671875" style="1" customWidth="1"/>
    <col min="5" max="5" width="3.21875" style="1" customWidth="1"/>
    <col min="6" max="6" width="14.44140625" style="1" customWidth="1"/>
    <col min="7" max="7" width="12.21875" style="1" customWidth="1"/>
    <col min="8" max="16384" width="9.109375" style="1"/>
  </cols>
  <sheetData>
    <row r="2" spans="2:7" ht="19.95" customHeight="1" thickBot="1" x14ac:dyDescent="0.35">
      <c r="B2" s="8" t="s">
        <v>2</v>
      </c>
      <c r="C2" s="8"/>
      <c r="D2" s="8"/>
    </row>
    <row r="3" spans="2:7" ht="19.95" customHeight="1" thickTop="1" x14ac:dyDescent="0.3"/>
    <row r="4" spans="2:7" ht="19.95" customHeight="1" x14ac:dyDescent="0.3">
      <c r="B4" s="3" t="s">
        <v>27</v>
      </c>
      <c r="C4" s="3" t="s">
        <v>41</v>
      </c>
      <c r="D4" s="3" t="s">
        <v>51</v>
      </c>
    </row>
    <row r="5" spans="2:7" ht="19.95" customHeight="1" x14ac:dyDescent="0.3">
      <c r="B5" s="2" t="s">
        <v>36</v>
      </c>
      <c r="C5" s="2" t="s">
        <v>42</v>
      </c>
      <c r="D5" s="2">
        <v>305</v>
      </c>
    </row>
    <row r="6" spans="2:7" ht="19.95" customHeight="1" x14ac:dyDescent="0.3">
      <c r="B6" s="2" t="s">
        <v>37</v>
      </c>
      <c r="C6" s="2" t="s">
        <v>43</v>
      </c>
      <c r="D6" s="2">
        <v>299</v>
      </c>
    </row>
    <row r="7" spans="2:7" ht="19.95" customHeight="1" x14ac:dyDescent="0.3">
      <c r="B7" s="2" t="s">
        <v>38</v>
      </c>
      <c r="C7" s="2" t="s">
        <v>44</v>
      </c>
      <c r="D7" s="2">
        <v>301</v>
      </c>
    </row>
    <row r="8" spans="2:7" ht="19.95" customHeight="1" x14ac:dyDescent="0.3">
      <c r="B8" s="2" t="s">
        <v>31</v>
      </c>
      <c r="C8" s="2" t="s">
        <v>45</v>
      </c>
      <c r="D8" s="2">
        <v>132</v>
      </c>
      <c r="F8" s="3" t="s">
        <v>53</v>
      </c>
      <c r="G8" s="2" t="s">
        <v>40</v>
      </c>
    </row>
    <row r="9" spans="2:7" ht="19.95" customHeight="1" x14ac:dyDescent="0.3">
      <c r="B9" s="2" t="s">
        <v>39</v>
      </c>
      <c r="C9" s="2" t="s">
        <v>43</v>
      </c>
      <c r="D9" s="2">
        <v>100</v>
      </c>
      <c r="F9" s="3" t="s">
        <v>54</v>
      </c>
      <c r="G9" s="2">
        <f>VLOOKUP(G8,B4:D15,3,FALSE)</f>
        <v>322</v>
      </c>
    </row>
    <row r="10" spans="2:7" ht="19.95" customHeight="1" x14ac:dyDescent="0.3">
      <c r="B10" s="2" t="s">
        <v>40</v>
      </c>
      <c r="C10" s="2" t="s">
        <v>46</v>
      </c>
      <c r="D10" s="2">
        <v>322</v>
      </c>
    </row>
    <row r="11" spans="2:7" ht="19.95" customHeight="1" x14ac:dyDescent="0.3">
      <c r="B11" s="2" t="s">
        <v>32</v>
      </c>
      <c r="C11" s="2" t="s">
        <v>44</v>
      </c>
      <c r="D11" s="2">
        <v>220</v>
      </c>
    </row>
    <row r="12" spans="2:7" ht="19.95" customHeight="1" x14ac:dyDescent="0.3">
      <c r="B12" s="2" t="s">
        <v>33</v>
      </c>
      <c r="C12" s="2" t="s">
        <v>47</v>
      </c>
      <c r="D12" s="2">
        <v>212</v>
      </c>
    </row>
    <row r="13" spans="2:7" ht="19.95" customHeight="1" x14ac:dyDescent="0.3">
      <c r="B13" s="2" t="s">
        <v>52</v>
      </c>
      <c r="C13" s="2" t="s">
        <v>48</v>
      </c>
      <c r="D13" s="2">
        <v>305</v>
      </c>
    </row>
    <row r="14" spans="2:7" ht="19.95" customHeight="1" x14ac:dyDescent="0.3">
      <c r="B14" s="2" t="s">
        <v>34</v>
      </c>
      <c r="C14" s="2" t="s">
        <v>49</v>
      </c>
      <c r="D14" s="2">
        <v>298</v>
      </c>
    </row>
    <row r="15" spans="2:7" ht="19.95" customHeight="1" x14ac:dyDescent="0.3">
      <c r="B15" s="2" t="s">
        <v>35</v>
      </c>
      <c r="C15" s="2" t="s">
        <v>50</v>
      </c>
      <c r="D15" s="2">
        <v>325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5A37A-4A1A-4EB2-861D-8FF8390AE17D}">
  <dimension ref="B2:P24"/>
  <sheetViews>
    <sheetView showGridLines="0" zoomScaleNormal="100" workbookViewId="0">
      <selection activeCell="H15" sqref="H15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38.77734375" style="4" customWidth="1"/>
    <col min="5" max="5" width="2.5546875" style="4" customWidth="1"/>
    <col min="6" max="6" width="9.6640625" style="4" customWidth="1"/>
    <col min="7" max="7" width="10.44140625" style="4" customWidth="1"/>
    <col min="8" max="8" width="10.66406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35.21875" style="4" customWidth="1"/>
    <col min="17" max="16384" width="8.88671875" style="4"/>
  </cols>
  <sheetData>
    <row r="2" spans="2:16" ht="19.95" customHeight="1" thickBot="1" x14ac:dyDescent="0.35">
      <c r="B2" s="8" t="s">
        <v>57</v>
      </c>
      <c r="C2" s="8"/>
      <c r="D2" s="8"/>
      <c r="E2"/>
      <c r="F2"/>
      <c r="G2"/>
      <c r="H2"/>
      <c r="N2" s="8" t="s">
        <v>28</v>
      </c>
      <c r="O2" s="8"/>
      <c r="P2" s="8"/>
    </row>
    <row r="3" spans="2:16" ht="19.95" customHeight="1" thickTop="1" x14ac:dyDescent="0.3"/>
    <row r="4" spans="2:16" ht="19.95" customHeight="1" x14ac:dyDescent="0.3">
      <c r="B4" s="3" t="s">
        <v>27</v>
      </c>
      <c r="C4" s="3" t="s">
        <v>0</v>
      </c>
      <c r="D4" s="3" t="s">
        <v>56</v>
      </c>
      <c r="N4" s="3" t="s">
        <v>27</v>
      </c>
      <c r="O4" s="3" t="s">
        <v>0</v>
      </c>
      <c r="P4" s="3" t="s">
        <v>56</v>
      </c>
    </row>
    <row r="5" spans="2:16" ht="19.95" customHeight="1" x14ac:dyDescent="0.3">
      <c r="B5" s="2" t="s">
        <v>17</v>
      </c>
      <c r="C5" s="2">
        <f>IFERROR(VLOOKUP(B5,'Week 1'!$B$5:$D$10,2,FALSE),IFERROR(VLOOKUP(B5, 'Week 2'!$B$5:$D$10,2,FALSE),IFERROR(VLOOKUP(B5,'Week 3'!$B$5:$D$10,2,FALSE),"Absent")))</f>
        <v>67</v>
      </c>
      <c r="D5" s="2">
        <f>IFERROR(VLOOKUP(B5,'[1]Week 1'!$B$5:$D$10,2,FALSE),IFERROR(VLOOKUP(B5, '[1]Week 2'!$B$5:$D$10,2,FALSE),IFERROR(VLOOKUP(B5,'[1]Week 3'!$B$5:$D$10,2,FALSE),"Absent")))</f>
        <v>79</v>
      </c>
      <c r="F5"/>
      <c r="G5"/>
      <c r="H5"/>
      <c r="N5" s="2" t="s">
        <v>17</v>
      </c>
      <c r="O5" s="2"/>
      <c r="P5" s="2"/>
    </row>
    <row r="6" spans="2:16" ht="19.95" customHeight="1" x14ac:dyDescent="0.3">
      <c r="B6" s="2" t="s">
        <v>6</v>
      </c>
      <c r="C6" s="2">
        <f>IFERROR(VLOOKUP(B6,'Week 1'!$B$5:$D$10,2,FALSE),IFERROR(VLOOKUP(B6, 'Week 2'!$B$5:$D$10,2,FALSE),IFERROR(VLOOKUP(B6,'Week 3'!$B$5:$D$10,2,FALSE),"Absent")))</f>
        <v>79</v>
      </c>
      <c r="D6" s="2">
        <f>IFERROR(VLOOKUP(B6,'[1]Week 1'!$B$5:$D$10,2,FALSE),IFERROR(VLOOKUP(B6, '[1]Week 2'!$B$5:$D$10,2,FALSE),IFERROR(VLOOKUP(B6,'[1]Week 3'!$B$5:$D$10,2,FALSE),"Absent")))</f>
        <v>79</v>
      </c>
      <c r="F6"/>
      <c r="G6"/>
      <c r="H6"/>
      <c r="N6" s="2" t="s">
        <v>6</v>
      </c>
      <c r="O6" s="2"/>
      <c r="P6" s="2"/>
    </row>
    <row r="7" spans="2:16" ht="19.95" customHeight="1" x14ac:dyDescent="0.3">
      <c r="B7" s="2" t="s">
        <v>9</v>
      </c>
      <c r="C7" s="2">
        <f>IFERROR(VLOOKUP(B7,'Week 1'!$B$5:$D$10,2,FALSE),IFERROR(VLOOKUP(B7, 'Week 2'!$B$5:$D$10,2,FALSE),IFERROR(VLOOKUP(B7,'Week 3'!$B$5:$D$10,2,FALSE),"Absent")))</f>
        <v>73</v>
      </c>
      <c r="D7" s="2">
        <f>IFERROR(VLOOKUP(B7,'[1]Week 1'!$B$5:$D$10,2,FALSE),IFERROR(VLOOKUP(B7, '[1]Week 2'!$B$5:$D$10,2,FALSE),IFERROR(VLOOKUP(B7,'[1]Week 3'!$B$5:$D$10,2,FALSE),"Absent")))</f>
        <v>59</v>
      </c>
      <c r="N7" s="2" t="s">
        <v>9</v>
      </c>
      <c r="O7" s="2"/>
      <c r="P7" s="2"/>
    </row>
    <row r="8" spans="2:16" ht="19.95" customHeight="1" x14ac:dyDescent="0.3">
      <c r="B8" s="2" t="s">
        <v>19</v>
      </c>
      <c r="C8" s="2">
        <f>IFERROR(VLOOKUP(B8,'Week 1'!$B$5:$D$10,2,FALSE),IFERROR(VLOOKUP(B8, 'Week 2'!$B$5:$D$10,2,FALSE),IFERROR(VLOOKUP(B8,'Week 3'!$B$5:$D$10,2,FALSE),"Absent")))</f>
        <v>69</v>
      </c>
      <c r="D8" s="2">
        <f>IFERROR(VLOOKUP(B8,'[1]Week 1'!$B$5:$D$10,2,FALSE),IFERROR(VLOOKUP(B8, '[1]Week 2'!$B$5:$D$10,2,FALSE),IFERROR(VLOOKUP(B8,'[1]Week 3'!$B$5:$D$10,2,FALSE),"Absent")))</f>
        <v>79</v>
      </c>
      <c r="N8" s="2" t="s">
        <v>19</v>
      </c>
      <c r="O8" s="2"/>
      <c r="P8" s="2"/>
    </row>
    <row r="9" spans="2:16" ht="19.95" customHeight="1" x14ac:dyDescent="0.3">
      <c r="B9" s="2" t="s">
        <v>13</v>
      </c>
      <c r="C9" s="2">
        <f>IFERROR(VLOOKUP(B9,'Week 1'!$B$5:$D$10,2,FALSE),IFERROR(VLOOKUP(B9, 'Week 2'!$B$5:$D$10,2,FALSE),IFERROR(VLOOKUP(B9,'Week 3'!$B$5:$D$10,2,FALSE),"Absent")))</f>
        <v>87</v>
      </c>
      <c r="D9" s="2">
        <f>IFERROR(VLOOKUP(B9,'[1]Week 1'!$B$5:$D$10,2,FALSE),IFERROR(VLOOKUP(B9, '[1]Week 2'!$B$5:$D$10,2,FALSE),IFERROR(VLOOKUP(B9,'[1]Week 3'!$B$5:$D$10,2,FALSE),"Absent")))</f>
        <v>75</v>
      </c>
      <c r="N9" s="2" t="s">
        <v>13</v>
      </c>
      <c r="O9" s="2"/>
      <c r="P9" s="2"/>
    </row>
    <row r="10" spans="2:16" ht="19.95" customHeight="1" x14ac:dyDescent="0.3">
      <c r="B10" s="2" t="s">
        <v>4</v>
      </c>
      <c r="C10" s="2">
        <f>IFERROR(VLOOKUP(B10,'Week 1'!$B$5:$D$10,2,FALSE),IFERROR(VLOOKUP(B10, 'Week 2'!$B$5:$D$10,2,FALSE),IFERROR(VLOOKUP(B10,'Week 3'!$B$5:$D$10,2,FALSE),"Absent")))</f>
        <v>53</v>
      </c>
      <c r="D10" s="2">
        <f>IFERROR(VLOOKUP(B10,'[1]Week 1'!$B$5:$D$10,2,FALSE),IFERROR(VLOOKUP(B10, '[1]Week 2'!$B$5:$D$10,2,FALSE),IFERROR(VLOOKUP(B10,'[1]Week 3'!$B$5:$D$10,2,FALSE),"Absent")))</f>
        <v>90</v>
      </c>
      <c r="N10" s="2" t="s">
        <v>4</v>
      </c>
      <c r="O10" s="2"/>
      <c r="P10" s="2"/>
    </row>
    <row r="11" spans="2:16" ht="19.95" customHeight="1" x14ac:dyDescent="0.3">
      <c r="B11" s="2" t="s">
        <v>7</v>
      </c>
      <c r="C11" s="2">
        <f>IFERROR(VLOOKUP(B11,'Week 1'!$B$5:$D$10,2,FALSE),IFERROR(VLOOKUP(B11, 'Week 2'!$B$5:$D$10,2,FALSE),IFERROR(VLOOKUP(B11,'Week 3'!$B$5:$D$10,2,FALSE),"Absent")))</f>
        <v>65</v>
      </c>
      <c r="D11" s="2">
        <f>IFERROR(VLOOKUP(B11,'[1]Week 1'!$B$5:$D$10,2,FALSE),IFERROR(VLOOKUP(B11, '[1]Week 2'!$B$5:$D$10,2,FALSE),IFERROR(VLOOKUP(B11,'[1]Week 3'!$B$5:$D$10,2,FALSE),"Absent")))</f>
        <v>87</v>
      </c>
      <c r="N11" s="2" t="s">
        <v>7</v>
      </c>
      <c r="O11" s="2"/>
      <c r="P11" s="2"/>
    </row>
    <row r="12" spans="2:16" ht="19.95" customHeight="1" x14ac:dyDescent="0.3">
      <c r="B12" s="2" t="s">
        <v>12</v>
      </c>
      <c r="C12" s="2">
        <f>IFERROR(VLOOKUP(B12,'Week 1'!$B$5:$D$10,2,FALSE),IFERROR(VLOOKUP(B12, 'Week 2'!$B$5:$D$10,2,FALSE),IFERROR(VLOOKUP(B12,'Week 3'!$B$5:$D$10,2,FALSE),"Absent")))</f>
        <v>79</v>
      </c>
      <c r="D12" s="2">
        <f>IFERROR(VLOOKUP(B12,'[1]Week 1'!$B$5:$D$10,2,FALSE),IFERROR(VLOOKUP(B12, '[1]Week 2'!$B$5:$D$10,2,FALSE),IFERROR(VLOOKUP(B12,'[1]Week 3'!$B$5:$D$10,2,FALSE),"Absent")))</f>
        <v>45</v>
      </c>
      <c r="N12" s="2" t="s">
        <v>12</v>
      </c>
      <c r="O12" s="2"/>
      <c r="P12" s="2"/>
    </row>
    <row r="13" spans="2:16" ht="19.95" customHeight="1" x14ac:dyDescent="0.3">
      <c r="B13" s="2" t="s">
        <v>10</v>
      </c>
      <c r="C13" s="2">
        <f>IFERROR(VLOOKUP(B13,'Week 1'!$B$5:$D$10,2,FALSE),IFERROR(VLOOKUP(B13, 'Week 2'!$B$5:$D$10,2,FALSE),IFERROR(VLOOKUP(B13,'Week 3'!$B$5:$D$10,2,FALSE),"Absent")))</f>
        <v>90</v>
      </c>
      <c r="D13" s="2">
        <f>IFERROR(VLOOKUP(B13,'[1]Week 1'!$B$5:$D$10,2,FALSE),IFERROR(VLOOKUP(B13, '[1]Week 2'!$B$5:$D$10,2,FALSE),IFERROR(VLOOKUP(B13,'[1]Week 3'!$B$5:$D$10,2,FALSE),"Absent")))</f>
        <v>55</v>
      </c>
      <c r="N13" s="2" t="s">
        <v>10</v>
      </c>
      <c r="O13" s="2"/>
      <c r="P13" s="2"/>
    </row>
    <row r="14" spans="2:16" ht="19.95" customHeight="1" x14ac:dyDescent="0.3">
      <c r="B14" s="2" t="s">
        <v>22</v>
      </c>
      <c r="C14" s="2" t="str">
        <f>IFERROR(VLOOKUP(B14,'Week 1'!$B$5:$D$10,2,FALSE),IFERROR(VLOOKUP(B14, 'Week 2'!$B$5:$D$10,2,FALSE),IFERROR(VLOOKUP(B14,'Week 3'!$B$5:$D$10,2,FALSE),"Absent")))</f>
        <v>Absent</v>
      </c>
      <c r="D14" s="2" t="str">
        <f>IFERROR(VLOOKUP(B14,'[1]Week 1'!$B$5:$D$10,2,FALSE),IFERROR(VLOOKUP(B14, '[1]Week 2'!$B$5:$D$10,2,FALSE),IFERROR(VLOOKUP(B14,'[1]Week 3'!$B$5:$D$10,2,FALSE),"Absent")))</f>
        <v>Absent</v>
      </c>
      <c r="N14" s="2" t="s">
        <v>22</v>
      </c>
      <c r="O14" s="2"/>
      <c r="P14" s="2"/>
    </row>
    <row r="15" spans="2:16" ht="19.95" customHeight="1" x14ac:dyDescent="0.3">
      <c r="B15" s="2" t="s">
        <v>21</v>
      </c>
      <c r="C15" s="2" t="str">
        <f>IFERROR(VLOOKUP(B15,'Week 1'!$B$5:$D$10,2,FALSE),IFERROR(VLOOKUP(B15, 'Week 2'!$B$5:$D$10,2,FALSE),IFERROR(VLOOKUP(B15,'Week 3'!$B$5:$D$10,2,FALSE),"Absent")))</f>
        <v>Absent</v>
      </c>
      <c r="D15" s="2" t="str">
        <f>IFERROR(VLOOKUP(B15,'[1]Week 1'!$B$5:$D$10,2,FALSE),IFERROR(VLOOKUP(B15, '[1]Week 2'!$B$5:$D$10,2,FALSE),IFERROR(VLOOKUP(B15,'[1]Week 3'!$B$5:$D$10,2,FALSE),"Absent")))</f>
        <v>Absent</v>
      </c>
      <c r="N15" s="2" t="s">
        <v>21</v>
      </c>
      <c r="O15" s="2"/>
      <c r="P15" s="2"/>
    </row>
    <row r="16" spans="2:16" ht="19.95" customHeight="1" x14ac:dyDescent="0.3">
      <c r="B16" s="2" t="s">
        <v>18</v>
      </c>
      <c r="C16" s="2">
        <f>IFERROR(VLOOKUP(B16,'Week 1'!$B$5:$D$10,2,FALSE),IFERROR(VLOOKUP(B16, 'Week 2'!$B$5:$D$10,2,FALSE),IFERROR(VLOOKUP(B16,'Week 3'!$B$5:$D$10,2,FALSE),"Absent")))</f>
        <v>76</v>
      </c>
      <c r="D16" s="2">
        <f>IFERROR(VLOOKUP(B16,'[1]Week 1'!$B$5:$D$10,2,FALSE),IFERROR(VLOOKUP(B16, '[1]Week 2'!$B$5:$D$10,2,FALSE),IFERROR(VLOOKUP(B16,'[1]Week 3'!$B$5:$D$10,2,FALSE),"Absent")))</f>
        <v>76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>
        <f>IFERROR(VLOOKUP(B17,'Week 1'!$B$5:$D$10,2,FALSE),IFERROR(VLOOKUP(B17, 'Week 2'!$B$5:$D$10,2,FALSE),IFERROR(VLOOKUP(B17,'Week 3'!$B$5:$D$10,2,FALSE),"Absent")))</f>
        <v>68</v>
      </c>
      <c r="D17" s="2">
        <f>IFERROR(VLOOKUP(B17,'[1]Week 1'!$B$5:$D$10,2,FALSE),IFERROR(VLOOKUP(B17, '[1]Week 2'!$B$5:$D$10,2,FALSE),IFERROR(VLOOKUP(B17,'[1]Week 3'!$B$5:$D$10,2,FALSE),"Absent")))</f>
        <v>67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>
        <f>IFERROR(VLOOKUP(B18,'Week 1'!$B$5:$D$10,2,FALSE),IFERROR(VLOOKUP(B18, 'Week 2'!$B$5:$D$10,2,FALSE),IFERROR(VLOOKUP(B18,'Week 3'!$B$5:$D$10,2,FALSE),"Absent")))</f>
        <v>72</v>
      </c>
      <c r="D18" s="2">
        <f>IFERROR(VLOOKUP(B18,'[1]Week 1'!$B$5:$D$10,2,FALSE),IFERROR(VLOOKUP(B18, '[1]Week 2'!$B$5:$D$10,2,FALSE),IFERROR(VLOOKUP(B18,'[1]Week 3'!$B$5:$D$10,2,FALSE),"Absent")))</f>
        <v>60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>
        <f>IFERROR(VLOOKUP(B19,'Week 1'!$B$5:$D$10,2,FALSE),IFERROR(VLOOKUP(B19, 'Week 2'!$B$5:$D$10,2,FALSE),IFERROR(VLOOKUP(B19,'Week 3'!$B$5:$D$10,2,FALSE),"Absent")))</f>
        <v>67</v>
      </c>
      <c r="D19" s="2">
        <f>IFERROR(VLOOKUP(B19,'[1]Week 1'!$B$5:$D$10,2,FALSE),IFERROR(VLOOKUP(B19, '[1]Week 2'!$B$5:$D$10,2,FALSE),IFERROR(VLOOKUP(B19,'[1]Week 3'!$B$5:$D$10,2,FALSE),"Absent")))</f>
        <v>70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>
        <f>IFERROR(VLOOKUP(B20,'Week 1'!$B$5:$D$10,2,FALSE),IFERROR(VLOOKUP(B20, 'Week 2'!$B$5:$D$10,2,FALSE),IFERROR(VLOOKUP(B20,'Week 3'!$B$5:$D$10,2,FALSE),"Absent")))</f>
        <v>78</v>
      </c>
      <c r="D20" s="2">
        <f>IFERROR(VLOOKUP(B20,'[1]Week 1'!$B$5:$D$10,2,FALSE),IFERROR(VLOOKUP(B20, '[1]Week 2'!$B$5:$D$10,2,FALSE),IFERROR(VLOOKUP(B20,'[1]Week 3'!$B$5:$D$10,2,FALSE),"Absent")))</f>
        <v>61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>
        <f>IFERROR(VLOOKUP(B21,'Week 1'!$B$5:$D$10,2,FALSE),IFERROR(VLOOKUP(B21, 'Week 2'!$B$5:$D$10,2,FALSE),IFERROR(VLOOKUP(B21,'Week 3'!$B$5:$D$10,2,FALSE),"Absent")))</f>
        <v>57</v>
      </c>
      <c r="D21" s="2">
        <f>IFERROR(VLOOKUP(B21,'[1]Week 1'!$B$5:$D$10,2,FALSE),IFERROR(VLOOKUP(B21, '[1]Week 2'!$B$5:$D$10,2,FALSE),IFERROR(VLOOKUP(B21,'[1]Week 3'!$B$5:$D$10,2,FALSE),"Absent")))</f>
        <v>80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>
        <f>IFERROR(VLOOKUP(B22,'Week 1'!$B$5:$D$10,2,FALSE),IFERROR(VLOOKUP(B22, 'Week 2'!$B$5:$D$10,2,FALSE),IFERROR(VLOOKUP(B22,'Week 3'!$B$5:$D$10,2,FALSE),"Absent")))</f>
        <v>50</v>
      </c>
      <c r="D22" s="2">
        <f>IFERROR(VLOOKUP(B22,'[1]Week 1'!$B$5:$D$10,2,FALSE),IFERROR(VLOOKUP(B22, '[1]Week 2'!$B$5:$D$10,2,FALSE),IFERROR(VLOOKUP(B22,'[1]Week 3'!$B$5:$D$10,2,FALSE),"Absent")))</f>
        <v>78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>
        <f>IFERROR(VLOOKUP(B23,'Week 1'!$B$5:$D$10,2,FALSE),IFERROR(VLOOKUP(B23, 'Week 2'!$B$5:$D$10,2,FALSE),IFERROR(VLOOKUP(B23,'Week 3'!$B$5:$D$10,2,FALSE),"Absent")))</f>
        <v>53</v>
      </c>
      <c r="D23" s="2">
        <f>IFERROR(VLOOKUP(B23,'[1]Week 1'!$B$5:$D$10,2,FALSE),IFERROR(VLOOKUP(B23, '[1]Week 2'!$B$5:$D$10,2,FALSE),IFERROR(VLOOKUP(B23,'[1]Week 3'!$B$5:$D$10,2,FALSE),"Absent")))</f>
        <v>75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>
        <f>IFERROR(VLOOKUP(B24,'Week 1'!$B$5:$D$10,2,FALSE),IFERROR(VLOOKUP(B24, 'Week 2'!$B$5:$D$10,2,FALSE),IFERROR(VLOOKUP(B24,'Week 3'!$B$5:$D$10,2,FALSE),"Absent")))</f>
        <v>80</v>
      </c>
      <c r="D24" s="2">
        <f>IFERROR(VLOOKUP(B24,'[1]Week 1'!$B$5:$D$10,2,FALSE),IFERROR(VLOOKUP(B24, '[1]Week 2'!$B$5:$D$10,2,FALSE),IFERROR(VLOOKUP(B24,'[1]Week 3'!$B$5:$D$10,2,FALSE),"Absent")))</f>
        <v>73</v>
      </c>
      <c r="N24" s="2" t="s">
        <v>3</v>
      </c>
      <c r="O24" s="2"/>
      <c r="P24" s="2"/>
    </row>
  </sheetData>
  <mergeCells count="2">
    <mergeCell ref="B2:D2"/>
    <mergeCell ref="N2: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10"/>
  <sheetViews>
    <sheetView showGridLines="0" workbookViewId="0">
      <selection activeCell="C19" sqref="C19"/>
    </sheetView>
  </sheetViews>
  <sheetFormatPr defaultColWidth="9.109375" defaultRowHeight="19.95" customHeight="1" x14ac:dyDescent="0.3"/>
  <cols>
    <col min="1" max="1" width="4.77734375" style="1" customWidth="1"/>
    <col min="2" max="2" width="29.88671875" style="1" customWidth="1"/>
    <col min="3" max="3" width="22.44140625" style="1" customWidth="1"/>
    <col min="4" max="4" width="20.88671875" style="1" customWidth="1"/>
    <col min="5" max="16384" width="9.109375" style="1"/>
  </cols>
  <sheetData>
    <row r="2" spans="2:4" ht="19.95" customHeight="1" thickBot="1" x14ac:dyDescent="0.35">
      <c r="B2" s="8" t="s">
        <v>2</v>
      </c>
      <c r="C2" s="8"/>
      <c r="D2" s="8"/>
    </row>
    <row r="3" spans="2:4" ht="19.95" customHeight="1" thickTop="1" x14ac:dyDescent="0.3"/>
    <row r="4" spans="2:4" ht="19.95" customHeight="1" x14ac:dyDescent="0.3">
      <c r="B4" s="3" t="s">
        <v>27</v>
      </c>
      <c r="C4" s="3" t="s">
        <v>0</v>
      </c>
      <c r="D4" s="3" t="s">
        <v>1</v>
      </c>
    </row>
    <row r="5" spans="2:4" ht="19.95" customHeight="1" x14ac:dyDescent="0.3">
      <c r="B5" s="2" t="s">
        <v>3</v>
      </c>
      <c r="C5" s="2">
        <v>80</v>
      </c>
      <c r="D5" s="2">
        <v>62</v>
      </c>
    </row>
    <row r="6" spans="2:4" ht="19.95" customHeight="1" x14ac:dyDescent="0.3">
      <c r="B6" s="2" t="s">
        <v>4</v>
      </c>
      <c r="C6" s="2">
        <v>53</v>
      </c>
      <c r="D6" s="2">
        <v>73</v>
      </c>
    </row>
    <row r="7" spans="2:4" ht="19.95" customHeight="1" x14ac:dyDescent="0.3">
      <c r="B7" s="2" t="s">
        <v>5</v>
      </c>
      <c r="C7" s="2">
        <v>68</v>
      </c>
      <c r="D7" s="2">
        <v>73</v>
      </c>
    </row>
    <row r="8" spans="2:4" ht="19.95" customHeight="1" x14ac:dyDescent="0.3">
      <c r="B8" s="2" t="s">
        <v>6</v>
      </c>
      <c r="C8" s="2">
        <v>79</v>
      </c>
      <c r="D8" s="2">
        <v>66</v>
      </c>
    </row>
    <row r="9" spans="2:4" ht="19.95" customHeight="1" x14ac:dyDescent="0.3">
      <c r="B9" s="2" t="s">
        <v>7</v>
      </c>
      <c r="C9" s="2">
        <v>65</v>
      </c>
      <c r="D9" s="2">
        <v>64</v>
      </c>
    </row>
    <row r="10" spans="2:4" ht="19.95" customHeight="1" x14ac:dyDescent="0.3">
      <c r="B10" s="2" t="s">
        <v>8</v>
      </c>
      <c r="C10" s="2">
        <v>50</v>
      </c>
      <c r="D10" s="2">
        <v>74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10"/>
  <sheetViews>
    <sheetView showGridLines="0" workbookViewId="0">
      <selection activeCell="G9" sqref="G9"/>
    </sheetView>
  </sheetViews>
  <sheetFormatPr defaultColWidth="9.109375" defaultRowHeight="19.95" customHeight="1" x14ac:dyDescent="0.3"/>
  <cols>
    <col min="1" max="1" width="5.5546875" style="1" customWidth="1"/>
    <col min="2" max="2" width="28.21875" style="1" customWidth="1"/>
    <col min="3" max="3" width="22.6640625" style="1" customWidth="1"/>
    <col min="4" max="4" width="20" style="1" customWidth="1"/>
    <col min="5" max="16384" width="9.109375" style="1"/>
  </cols>
  <sheetData>
    <row r="2" spans="2:4" ht="19.95" customHeight="1" thickBot="1" x14ac:dyDescent="0.35">
      <c r="B2" s="8" t="s">
        <v>2</v>
      </c>
      <c r="C2" s="8"/>
      <c r="D2" s="8"/>
    </row>
    <row r="3" spans="2:4" ht="19.95" customHeight="1" thickTop="1" x14ac:dyDescent="0.3"/>
    <row r="4" spans="2:4" ht="19.95" customHeight="1" x14ac:dyDescent="0.3">
      <c r="B4" s="3" t="s">
        <v>27</v>
      </c>
      <c r="C4" s="3" t="s">
        <v>0</v>
      </c>
      <c r="D4" s="3" t="s">
        <v>1</v>
      </c>
    </row>
    <row r="5" spans="2:4" ht="19.95" customHeight="1" x14ac:dyDescent="0.3">
      <c r="B5" s="2" t="s">
        <v>9</v>
      </c>
      <c r="C5" s="2">
        <v>73</v>
      </c>
      <c r="D5" s="2">
        <v>81</v>
      </c>
    </row>
    <row r="6" spans="2:4" ht="19.95" customHeight="1" x14ac:dyDescent="0.3">
      <c r="B6" s="2" t="s">
        <v>10</v>
      </c>
      <c r="C6" s="2">
        <v>90</v>
      </c>
      <c r="D6" s="2">
        <v>64</v>
      </c>
    </row>
    <row r="7" spans="2:4" ht="19.95" customHeight="1" x14ac:dyDescent="0.3">
      <c r="B7" s="2" t="s">
        <v>11</v>
      </c>
      <c r="C7" s="2">
        <v>67</v>
      </c>
      <c r="D7" s="2">
        <v>53</v>
      </c>
    </row>
    <row r="8" spans="2:4" ht="19.95" customHeight="1" x14ac:dyDescent="0.3">
      <c r="B8" s="2" t="s">
        <v>12</v>
      </c>
      <c r="C8" s="2">
        <v>79</v>
      </c>
      <c r="D8" s="2">
        <v>88</v>
      </c>
    </row>
    <row r="9" spans="2:4" ht="19.95" customHeight="1" x14ac:dyDescent="0.3">
      <c r="B9" s="2" t="s">
        <v>13</v>
      </c>
      <c r="C9" s="2">
        <v>87</v>
      </c>
      <c r="D9" s="2">
        <v>82</v>
      </c>
    </row>
    <row r="10" spans="2:4" ht="19.95" customHeight="1" x14ac:dyDescent="0.3">
      <c r="B10" s="2" t="s">
        <v>14</v>
      </c>
      <c r="C10" s="2">
        <v>78</v>
      </c>
      <c r="D10" s="2">
        <v>57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10"/>
  <sheetViews>
    <sheetView showGridLines="0" tabSelected="1" workbookViewId="0">
      <selection activeCell="B18" sqref="B18"/>
    </sheetView>
  </sheetViews>
  <sheetFormatPr defaultColWidth="9.109375" defaultRowHeight="19.95" customHeight="1" x14ac:dyDescent="0.3"/>
  <cols>
    <col min="1" max="1" width="5.77734375" style="4" customWidth="1"/>
    <col min="2" max="2" width="29.5546875" style="4" customWidth="1"/>
    <col min="3" max="3" width="24.21875" style="4" customWidth="1"/>
    <col min="4" max="4" width="21.88671875" style="4" customWidth="1"/>
    <col min="5" max="16384" width="9.109375" style="4"/>
  </cols>
  <sheetData>
    <row r="2" spans="2:4" ht="19.95" customHeight="1" thickBot="1" x14ac:dyDescent="0.35">
      <c r="B2" s="8" t="s">
        <v>2</v>
      </c>
      <c r="C2" s="8"/>
      <c r="D2" s="8"/>
    </row>
    <row r="3" spans="2:4" ht="19.95" customHeight="1" thickTop="1" x14ac:dyDescent="0.3"/>
    <row r="4" spans="2:4" ht="19.95" customHeight="1" x14ac:dyDescent="0.3">
      <c r="B4" s="3" t="s">
        <v>27</v>
      </c>
      <c r="C4" s="3" t="s">
        <v>0</v>
      </c>
      <c r="D4" s="3" t="s">
        <v>1</v>
      </c>
    </row>
    <row r="5" spans="2:4" ht="19.95" customHeight="1" x14ac:dyDescent="0.3">
      <c r="B5" s="2" t="s">
        <v>15</v>
      </c>
      <c r="C5" s="2">
        <v>72</v>
      </c>
      <c r="D5" s="2">
        <v>59</v>
      </c>
    </row>
    <row r="6" spans="2:4" ht="19.95" customHeight="1" x14ac:dyDescent="0.3">
      <c r="B6" s="2" t="s">
        <v>16</v>
      </c>
      <c r="C6" s="2">
        <v>53</v>
      </c>
      <c r="D6" s="2">
        <v>55</v>
      </c>
    </row>
    <row r="7" spans="2:4" ht="19.95" customHeight="1" x14ac:dyDescent="0.3">
      <c r="B7" s="2" t="s">
        <v>17</v>
      </c>
      <c r="C7" s="2">
        <v>67</v>
      </c>
      <c r="D7" s="2">
        <v>70</v>
      </c>
    </row>
    <row r="8" spans="2:4" ht="19.95" customHeight="1" x14ac:dyDescent="0.3">
      <c r="B8" s="2" t="s">
        <v>18</v>
      </c>
      <c r="C8" s="2">
        <v>76</v>
      </c>
      <c r="D8" s="2">
        <v>45</v>
      </c>
    </row>
    <row r="9" spans="2:4" ht="19.95" customHeight="1" x14ac:dyDescent="0.3">
      <c r="B9" s="2" t="s">
        <v>19</v>
      </c>
      <c r="C9" s="2">
        <v>69</v>
      </c>
      <c r="D9" s="2">
        <v>75</v>
      </c>
    </row>
    <row r="10" spans="2:4" ht="19.95" customHeight="1" x14ac:dyDescent="0.3">
      <c r="B10" s="2" t="s">
        <v>20</v>
      </c>
      <c r="C10" s="2">
        <v>57</v>
      </c>
      <c r="D10" s="2">
        <v>61</v>
      </c>
    </row>
  </sheetData>
  <mergeCells count="1"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3F8CA-25A2-4C6A-9078-7FCFBB307B55}">
  <dimension ref="B2:P24"/>
  <sheetViews>
    <sheetView showGridLines="0" zoomScaleNormal="100" workbookViewId="0">
      <selection activeCell="H9" sqref="H9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19.33203125" style="4" customWidth="1"/>
    <col min="5" max="5" width="2.5546875" style="4" customWidth="1"/>
    <col min="6" max="6" width="9.6640625" style="4" customWidth="1"/>
    <col min="7" max="7" width="10.44140625" style="4" customWidth="1"/>
    <col min="8" max="8" width="10.66406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18.88671875" style="4" customWidth="1"/>
    <col min="17" max="16384" width="8.88671875" style="4"/>
  </cols>
  <sheetData>
    <row r="2" spans="2:16" ht="19.95" customHeight="1" thickBot="1" x14ac:dyDescent="0.35">
      <c r="B2" s="8" t="s">
        <v>30</v>
      </c>
      <c r="C2" s="8"/>
      <c r="D2" s="8"/>
      <c r="E2"/>
      <c r="F2"/>
      <c r="G2"/>
      <c r="H2"/>
      <c r="N2" s="8" t="s">
        <v>28</v>
      </c>
      <c r="O2" s="8"/>
      <c r="P2" s="8"/>
    </row>
    <row r="3" spans="2:16" ht="19.95" customHeight="1" thickTop="1" x14ac:dyDescent="0.3"/>
    <row r="4" spans="2:16" ht="19.95" customHeight="1" x14ac:dyDescent="0.3">
      <c r="B4" s="3" t="s">
        <v>27</v>
      </c>
      <c r="C4" s="3" t="s">
        <v>0</v>
      </c>
      <c r="D4" s="3" t="s">
        <v>1</v>
      </c>
      <c r="N4" s="3" t="s">
        <v>27</v>
      </c>
      <c r="O4" s="3" t="s">
        <v>0</v>
      </c>
      <c r="P4" s="3" t="s">
        <v>1</v>
      </c>
    </row>
    <row r="5" spans="2:16" ht="19.95" customHeight="1" x14ac:dyDescent="0.3">
      <c r="B5" s="2" t="s">
        <v>17</v>
      </c>
      <c r="C5" s="2" t="e">
        <f>VLOOKUP(B5,'Week 1'!$B$5:$D$10,2,FALSE)</f>
        <v>#N/A</v>
      </c>
      <c r="D5" s="2" t="e">
        <f>VLOOKUP(B5,'Week 1'!$B$5:$D$10,3,FALSE)</f>
        <v>#N/A</v>
      </c>
      <c r="F5"/>
      <c r="G5"/>
      <c r="H5"/>
      <c r="N5" s="2" t="s">
        <v>17</v>
      </c>
      <c r="O5" s="2"/>
      <c r="P5" s="2"/>
    </row>
    <row r="6" spans="2:16" ht="19.95" customHeight="1" x14ac:dyDescent="0.3">
      <c r="B6" s="2" t="s">
        <v>6</v>
      </c>
      <c r="C6" s="2">
        <f>VLOOKUP(B6,'Week 1'!$B$5:$D$10,2,FALSE)</f>
        <v>79</v>
      </c>
      <c r="D6" s="2">
        <f>VLOOKUP(B6,'Week 1'!$B$5:$D$10,3,FALSE)</f>
        <v>66</v>
      </c>
      <c r="F6"/>
      <c r="G6"/>
      <c r="H6"/>
      <c r="N6" s="2" t="s">
        <v>6</v>
      </c>
      <c r="O6" s="2"/>
      <c r="P6" s="2"/>
    </row>
    <row r="7" spans="2:16" ht="19.95" customHeight="1" x14ac:dyDescent="0.3">
      <c r="B7" s="2" t="s">
        <v>9</v>
      </c>
      <c r="C7" s="2" t="e">
        <f>VLOOKUP(B7,'Week 1'!$B$5:$D$10,2,FALSE)</f>
        <v>#N/A</v>
      </c>
      <c r="D7" s="2" t="e">
        <f>VLOOKUP(B7,'Week 1'!$B$5:$D$10,3,FALSE)</f>
        <v>#N/A</v>
      </c>
      <c r="N7" s="2" t="s">
        <v>9</v>
      </c>
      <c r="O7" s="2"/>
      <c r="P7" s="2"/>
    </row>
    <row r="8" spans="2:16" ht="19.95" customHeight="1" x14ac:dyDescent="0.3">
      <c r="B8" s="2" t="s">
        <v>19</v>
      </c>
      <c r="C8" s="2" t="e">
        <f>VLOOKUP(B8,'Week 1'!$B$5:$D$10,2,FALSE)</f>
        <v>#N/A</v>
      </c>
      <c r="D8" s="2" t="e">
        <f>VLOOKUP(B8,'Week 1'!$B$5:$D$10,3,FALSE)</f>
        <v>#N/A</v>
      </c>
      <c r="N8" s="2" t="s">
        <v>19</v>
      </c>
      <c r="O8" s="2"/>
      <c r="P8" s="2"/>
    </row>
    <row r="9" spans="2:16" ht="19.95" customHeight="1" x14ac:dyDescent="0.3">
      <c r="B9" s="2" t="s">
        <v>13</v>
      </c>
      <c r="C9" s="2" t="e">
        <f>VLOOKUP(B9,'Week 1'!$B$5:$D$10,2,FALSE)</f>
        <v>#N/A</v>
      </c>
      <c r="D9" s="2" t="e">
        <f>VLOOKUP(B9,'Week 1'!$B$5:$D$10,3,FALSE)</f>
        <v>#N/A</v>
      </c>
      <c r="N9" s="2" t="s">
        <v>13</v>
      </c>
      <c r="O9" s="2"/>
      <c r="P9" s="2"/>
    </row>
    <row r="10" spans="2:16" ht="19.95" customHeight="1" x14ac:dyDescent="0.3">
      <c r="B10" s="2" t="s">
        <v>4</v>
      </c>
      <c r="C10" s="2">
        <f>VLOOKUP(B10,'Week 1'!$B$5:$D$10,2,FALSE)</f>
        <v>53</v>
      </c>
      <c r="D10" s="2">
        <f>VLOOKUP(B10,'Week 1'!$B$5:$D$10,3,FALSE)</f>
        <v>73</v>
      </c>
      <c r="N10" s="2" t="s">
        <v>4</v>
      </c>
      <c r="O10" s="2"/>
      <c r="P10" s="2"/>
    </row>
    <row r="11" spans="2:16" ht="19.95" customHeight="1" x14ac:dyDescent="0.3">
      <c r="B11" s="2" t="s">
        <v>7</v>
      </c>
      <c r="C11" s="2">
        <f>VLOOKUP(B11,'Week 1'!$B$5:$D$10,2,FALSE)</f>
        <v>65</v>
      </c>
      <c r="D11" s="2">
        <f>VLOOKUP(B11,'Week 1'!$B$5:$D$10,3,FALSE)</f>
        <v>64</v>
      </c>
      <c r="N11" s="2" t="s">
        <v>7</v>
      </c>
      <c r="O11" s="2"/>
      <c r="P11" s="2"/>
    </row>
    <row r="12" spans="2:16" ht="19.95" customHeight="1" x14ac:dyDescent="0.3">
      <c r="B12" s="2" t="s">
        <v>12</v>
      </c>
      <c r="C12" s="2" t="e">
        <f>VLOOKUP(B12,'Week 1'!$B$5:$D$10,2,FALSE)</f>
        <v>#N/A</v>
      </c>
      <c r="D12" s="2" t="e">
        <f>VLOOKUP(B12,'Week 1'!$B$5:$D$10,3,FALSE)</f>
        <v>#N/A</v>
      </c>
      <c r="N12" s="2" t="s">
        <v>12</v>
      </c>
      <c r="O12" s="2"/>
      <c r="P12" s="2"/>
    </row>
    <row r="13" spans="2:16" ht="19.95" customHeight="1" x14ac:dyDescent="0.3">
      <c r="B13" s="2" t="s">
        <v>10</v>
      </c>
      <c r="C13" s="2" t="e">
        <f>VLOOKUP(B13,'Week 1'!$B$5:$D$10,2,FALSE)</f>
        <v>#N/A</v>
      </c>
      <c r="D13" s="2" t="e">
        <f>VLOOKUP(B13,'Week 1'!$B$5:$D$10,3,FALSE)</f>
        <v>#N/A</v>
      </c>
      <c r="N13" s="2" t="s">
        <v>10</v>
      </c>
      <c r="O13" s="2"/>
      <c r="P13" s="2"/>
    </row>
    <row r="14" spans="2:16" ht="19.95" customHeight="1" x14ac:dyDescent="0.3">
      <c r="B14" s="2" t="s">
        <v>22</v>
      </c>
      <c r="C14" s="2" t="e">
        <f>VLOOKUP(B14,'Week 1'!$B$5:$D$10,2,FALSE)</f>
        <v>#N/A</v>
      </c>
      <c r="D14" s="2" t="e">
        <f>VLOOKUP(B14,'Week 1'!$B$5:$D$10,3,FALSE)</f>
        <v>#N/A</v>
      </c>
      <c r="N14" s="2" t="s">
        <v>22</v>
      </c>
      <c r="O14" s="2"/>
      <c r="P14" s="2"/>
    </row>
    <row r="15" spans="2:16" ht="19.95" customHeight="1" x14ac:dyDescent="0.3">
      <c r="B15" s="2" t="s">
        <v>21</v>
      </c>
      <c r="C15" s="2" t="e">
        <f>VLOOKUP(B15,'Week 1'!$B$5:$D$10,2,FALSE)</f>
        <v>#N/A</v>
      </c>
      <c r="D15" s="2" t="e">
        <f>VLOOKUP(B15,'Week 1'!$B$5:$D$10,3,FALSE)</f>
        <v>#N/A</v>
      </c>
      <c r="N15" s="2" t="s">
        <v>21</v>
      </c>
      <c r="O15" s="2"/>
      <c r="P15" s="2"/>
    </row>
    <row r="16" spans="2:16" ht="19.95" customHeight="1" x14ac:dyDescent="0.3">
      <c r="B16" s="2" t="s">
        <v>18</v>
      </c>
      <c r="C16" s="2" t="e">
        <f>VLOOKUP(B16,'Week 1'!$B$5:$D$10,2,FALSE)</f>
        <v>#N/A</v>
      </c>
      <c r="D16" s="2" t="e">
        <f>VLOOKUP(B16,'Week 1'!$B$5:$D$10,3,FALSE)</f>
        <v>#N/A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>
        <f>VLOOKUP(B17,'Week 1'!$B$5:$D$10,2,FALSE)</f>
        <v>68</v>
      </c>
      <c r="D17" s="2">
        <f>VLOOKUP(B17,'Week 1'!$B$5:$D$10,3,FALSE)</f>
        <v>73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 t="e">
        <f>VLOOKUP(B18,'Week 1'!$B$5:$D$10,2,FALSE)</f>
        <v>#N/A</v>
      </c>
      <c r="D18" s="2" t="e">
        <f>VLOOKUP(B18,'Week 1'!$B$5:$D$10,3,FALSE)</f>
        <v>#N/A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 t="e">
        <f>VLOOKUP(B19,'Week 1'!$B$5:$D$10,2,FALSE)</f>
        <v>#N/A</v>
      </c>
      <c r="D19" s="2" t="e">
        <f>VLOOKUP(B19,'Week 1'!$B$5:$D$10,3,FALSE)</f>
        <v>#N/A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 t="e">
        <f>VLOOKUP(B20,'Week 1'!$B$5:$D$10,2,FALSE)</f>
        <v>#N/A</v>
      </c>
      <c r="D20" s="2" t="e">
        <f>VLOOKUP(B20,'Week 1'!$B$5:$D$10,3,FALSE)</f>
        <v>#N/A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 t="e">
        <f>VLOOKUP(B21,'Week 1'!$B$5:$D$10,2,FALSE)</f>
        <v>#N/A</v>
      </c>
      <c r="D21" s="2" t="e">
        <f>VLOOKUP(B21,'Week 1'!$B$5:$D$10,3,FALSE)</f>
        <v>#N/A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>
        <f>VLOOKUP(B22,'Week 1'!$B$5:$D$10,2,FALSE)</f>
        <v>50</v>
      </c>
      <c r="D22" s="2">
        <f>VLOOKUP(B22,'Week 1'!$B$5:$D$10,3,FALSE)</f>
        <v>74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 t="e">
        <f>VLOOKUP(B23,'Week 1'!$B$5:$D$10,2,FALSE)</f>
        <v>#N/A</v>
      </c>
      <c r="D23" s="2" t="e">
        <f>VLOOKUP(B23,'Week 1'!$B$5:$D$10,3,FALSE)</f>
        <v>#N/A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>
        <f>VLOOKUP(B24,'Week 1'!$B$5:$D$10,2,FALSE)</f>
        <v>80</v>
      </c>
      <c r="D24" s="2">
        <f>VLOOKUP(B24,'Week 1'!$B$5:$D$10,3,FALSE)</f>
        <v>62</v>
      </c>
      <c r="N24" s="2" t="s">
        <v>3</v>
      </c>
      <c r="O24" s="2"/>
      <c r="P24" s="2"/>
    </row>
  </sheetData>
  <mergeCells count="2">
    <mergeCell ref="B2:D2"/>
    <mergeCell ref="N2:P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6001-0747-4D7E-9CA4-728736623778}">
  <dimension ref="B2:P24"/>
  <sheetViews>
    <sheetView showGridLines="0" zoomScaleNormal="100" workbookViewId="0">
      <selection activeCell="H9" sqref="H9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19.33203125" style="4" customWidth="1"/>
    <col min="5" max="5" width="2.5546875" style="4" customWidth="1"/>
    <col min="6" max="6" width="9.6640625" style="4" customWidth="1"/>
    <col min="7" max="7" width="10.44140625" style="4" customWidth="1"/>
    <col min="8" max="8" width="10.66406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18.88671875" style="4" customWidth="1"/>
    <col min="17" max="16384" width="8.88671875" style="4"/>
  </cols>
  <sheetData>
    <row r="2" spans="2:16" ht="19.95" customHeight="1" thickBot="1" x14ac:dyDescent="0.35">
      <c r="B2" s="8" t="s">
        <v>29</v>
      </c>
      <c r="C2" s="8"/>
      <c r="D2" s="8"/>
      <c r="E2"/>
      <c r="F2"/>
      <c r="G2"/>
      <c r="H2"/>
      <c r="N2" s="8" t="s">
        <v>28</v>
      </c>
      <c r="O2" s="8"/>
      <c r="P2" s="8"/>
    </row>
    <row r="3" spans="2:16" ht="19.95" customHeight="1" thickTop="1" x14ac:dyDescent="0.3"/>
    <row r="4" spans="2:16" ht="19.95" customHeight="1" x14ac:dyDescent="0.3">
      <c r="B4" s="3" t="s">
        <v>27</v>
      </c>
      <c r="C4" s="3" t="s">
        <v>0</v>
      </c>
      <c r="D4" s="3" t="s">
        <v>1</v>
      </c>
      <c r="N4" s="3" t="s">
        <v>27</v>
      </c>
      <c r="O4" s="3" t="s">
        <v>0</v>
      </c>
      <c r="P4" s="3" t="s">
        <v>1</v>
      </c>
    </row>
    <row r="5" spans="2:16" ht="19.95" customHeight="1" x14ac:dyDescent="0.3">
      <c r="B5" s="2" t="s">
        <v>17</v>
      </c>
      <c r="C5" s="2">
        <f>IFERROR(VLOOKUP(B5,'Week 1'!$B$5:$D$10,2,FALSE),IFERROR(VLOOKUP(B5, 'Week 2'!$B$5:$D$10,2,FALSE),IFERROR(VLOOKUP(B5,'Week 3'!$B$5:$D$10,2,FALSE),"Absent")))</f>
        <v>67</v>
      </c>
      <c r="D5" s="2">
        <f>IFERROR(VLOOKUP(B5,'Week 1'!$B$5:$D$10,3,FALSE),IFERROR(VLOOKUP(B5, 'Week 2'!$B$5:$D$10,3,FALSE),IFERROR(VLOOKUP(B5,'Week 3'!$B$5:$D$10,3,FALSE),"Absent")))</f>
        <v>70</v>
      </c>
      <c r="F5"/>
      <c r="G5"/>
      <c r="H5"/>
      <c r="N5" s="2" t="s">
        <v>17</v>
      </c>
      <c r="O5" s="2"/>
      <c r="P5" s="2"/>
    </row>
    <row r="6" spans="2:16" ht="19.95" customHeight="1" x14ac:dyDescent="0.3">
      <c r="B6" s="2" t="s">
        <v>6</v>
      </c>
      <c r="C6" s="2">
        <f>IFERROR(VLOOKUP(B6,'Week 1'!$B$5:$D$10,2,FALSE),IFERROR(VLOOKUP(B6, 'Week 2'!$B$5:$D$10,2,FALSE),IFERROR(VLOOKUP(B6,'Week 3'!$B$5:$D$10,2,FALSE),"Absent")))</f>
        <v>79</v>
      </c>
      <c r="D6" s="2">
        <f>IFERROR(VLOOKUP(B6,'Week 1'!$B$5:$D$10,3,FALSE),IFERROR(VLOOKUP(B6, 'Week 2'!$B$5:$D$10,3,FALSE),IFERROR(VLOOKUP(B6,'Week 3'!$B$5:$D$10,3,FALSE),"Absent")))</f>
        <v>66</v>
      </c>
      <c r="F6"/>
      <c r="G6"/>
      <c r="H6"/>
      <c r="N6" s="2" t="s">
        <v>6</v>
      </c>
      <c r="O6" s="2"/>
      <c r="P6" s="2"/>
    </row>
    <row r="7" spans="2:16" ht="19.95" customHeight="1" x14ac:dyDescent="0.3">
      <c r="B7" s="2" t="s">
        <v>9</v>
      </c>
      <c r="C7" s="2">
        <f>IFERROR(VLOOKUP(B7,'Week 1'!$B$5:$D$10,2,FALSE),IFERROR(VLOOKUP(B7, 'Week 2'!$B$5:$D$10,2,FALSE),IFERROR(VLOOKUP(B7,'Week 3'!$B$5:$D$10,2,FALSE),"Absent")))</f>
        <v>73</v>
      </c>
      <c r="D7" s="2">
        <f>IFERROR(VLOOKUP(B7,'Week 1'!$B$5:$D$10,3,FALSE),IFERROR(VLOOKUP(B7, 'Week 2'!$B$5:$D$10,3,FALSE),IFERROR(VLOOKUP(B7,'Week 3'!$B$5:$D$10,3,FALSE),"Absent")))</f>
        <v>81</v>
      </c>
      <c r="N7" s="2" t="s">
        <v>9</v>
      </c>
      <c r="O7" s="2"/>
      <c r="P7" s="2"/>
    </row>
    <row r="8" spans="2:16" ht="19.95" customHeight="1" x14ac:dyDescent="0.3">
      <c r="B8" s="2" t="s">
        <v>19</v>
      </c>
      <c r="C8" s="2">
        <f>IFERROR(VLOOKUP(B8,'Week 1'!$B$5:$D$10,2,FALSE),IFERROR(VLOOKUP(B8, 'Week 2'!$B$5:$D$10,2,FALSE),IFERROR(VLOOKUP(B8,'Week 3'!$B$5:$D$10,2,FALSE),"Absent")))</f>
        <v>69</v>
      </c>
      <c r="D8" s="2">
        <f>IFERROR(VLOOKUP(B8,'Week 1'!$B$5:$D$10,3,FALSE),IFERROR(VLOOKUP(B8, 'Week 2'!$B$5:$D$10,3,FALSE),IFERROR(VLOOKUP(B8,'Week 3'!$B$5:$D$10,3,FALSE),"Absent")))</f>
        <v>75</v>
      </c>
      <c r="N8" s="2" t="s">
        <v>19</v>
      </c>
      <c r="O8" s="2"/>
      <c r="P8" s="2"/>
    </row>
    <row r="9" spans="2:16" ht="19.95" customHeight="1" x14ac:dyDescent="0.3">
      <c r="B9" s="2" t="s">
        <v>13</v>
      </c>
      <c r="C9" s="2">
        <f>IFERROR(VLOOKUP(B9,'Week 1'!$B$5:$D$10,2,FALSE),IFERROR(VLOOKUP(B9, 'Week 2'!$B$5:$D$10,2,FALSE),IFERROR(VLOOKUP(B9,'Week 3'!$B$5:$D$10,2,FALSE),"Absent")))</f>
        <v>87</v>
      </c>
      <c r="D9" s="2">
        <f>IFERROR(VLOOKUP(B9,'Week 1'!$B$5:$D$10,3,FALSE),IFERROR(VLOOKUP(B9, 'Week 2'!$B$5:$D$10,3,FALSE),IFERROR(VLOOKUP(B9,'Week 3'!$B$5:$D$10,3,FALSE),"Absent")))</f>
        <v>82</v>
      </c>
      <c r="N9" s="2" t="s">
        <v>13</v>
      </c>
      <c r="O9" s="2"/>
      <c r="P9" s="2"/>
    </row>
    <row r="10" spans="2:16" ht="19.95" customHeight="1" x14ac:dyDescent="0.3">
      <c r="B10" s="2" t="s">
        <v>4</v>
      </c>
      <c r="C10" s="2">
        <f>IFERROR(VLOOKUP(B10,'Week 1'!$B$5:$D$10,2,FALSE),IFERROR(VLOOKUP(B10, 'Week 2'!$B$5:$D$10,2,FALSE),IFERROR(VLOOKUP(B10,'Week 3'!$B$5:$D$10,2,FALSE),"Absent")))</f>
        <v>53</v>
      </c>
      <c r="D10" s="2">
        <f>IFERROR(VLOOKUP(B10,'Week 1'!$B$5:$D$10,3,FALSE),IFERROR(VLOOKUP(B10, 'Week 2'!$B$5:$D$10,3,FALSE),IFERROR(VLOOKUP(B10,'Week 3'!$B$5:$D$10,3,FALSE),"Absent")))</f>
        <v>73</v>
      </c>
      <c r="N10" s="2" t="s">
        <v>4</v>
      </c>
      <c r="O10" s="2"/>
      <c r="P10" s="2"/>
    </row>
    <row r="11" spans="2:16" ht="19.95" customHeight="1" x14ac:dyDescent="0.3">
      <c r="B11" s="2" t="s">
        <v>7</v>
      </c>
      <c r="C11" s="2">
        <f>IFERROR(VLOOKUP(B11,'Week 1'!$B$5:$D$10,2,FALSE),IFERROR(VLOOKUP(B11, 'Week 2'!$B$5:$D$10,2,FALSE),IFERROR(VLOOKUP(B11,'Week 3'!$B$5:$D$10,2,FALSE),"Absent")))</f>
        <v>65</v>
      </c>
      <c r="D11" s="2">
        <f>IFERROR(VLOOKUP(B11,'Week 1'!$B$5:$D$10,3,FALSE),IFERROR(VLOOKUP(B11, 'Week 2'!$B$5:$D$10,3,FALSE),IFERROR(VLOOKUP(B11,'Week 3'!$B$5:$D$10,3,FALSE),"Absent")))</f>
        <v>64</v>
      </c>
      <c r="N11" s="2" t="s">
        <v>7</v>
      </c>
      <c r="O11" s="2"/>
      <c r="P11" s="2"/>
    </row>
    <row r="12" spans="2:16" ht="19.95" customHeight="1" x14ac:dyDescent="0.3">
      <c r="B12" s="2" t="s">
        <v>12</v>
      </c>
      <c r="C12" s="2">
        <f>IFERROR(VLOOKUP(B12,'Week 1'!$B$5:$D$10,2,FALSE),IFERROR(VLOOKUP(B12, 'Week 2'!$B$5:$D$10,2,FALSE),IFERROR(VLOOKUP(B12,'Week 3'!$B$5:$D$10,2,FALSE),"Absent")))</f>
        <v>79</v>
      </c>
      <c r="D12" s="2">
        <f>IFERROR(VLOOKUP(B12,'Week 1'!$B$5:$D$10,3,FALSE),IFERROR(VLOOKUP(B12, 'Week 2'!$B$5:$D$10,3,FALSE),IFERROR(VLOOKUP(B12,'Week 3'!$B$5:$D$10,3,FALSE),"Absent")))</f>
        <v>88</v>
      </c>
      <c r="N12" s="2" t="s">
        <v>12</v>
      </c>
      <c r="O12" s="2"/>
      <c r="P12" s="2"/>
    </row>
    <row r="13" spans="2:16" ht="19.95" customHeight="1" x14ac:dyDescent="0.3">
      <c r="B13" s="2" t="s">
        <v>10</v>
      </c>
      <c r="C13" s="2">
        <f>IFERROR(VLOOKUP(B13,'Week 1'!$B$5:$D$10,2,FALSE),IFERROR(VLOOKUP(B13, 'Week 2'!$B$5:$D$10,2,FALSE),IFERROR(VLOOKUP(B13,'Week 3'!$B$5:$D$10,2,FALSE),"Absent")))</f>
        <v>90</v>
      </c>
      <c r="D13" s="2">
        <f>IFERROR(VLOOKUP(B13,'Week 1'!$B$5:$D$10,3,FALSE),IFERROR(VLOOKUP(B13, 'Week 2'!$B$5:$D$10,3,FALSE),IFERROR(VLOOKUP(B13,'Week 3'!$B$5:$D$10,3,FALSE),"Absent")))</f>
        <v>64</v>
      </c>
      <c r="N13" s="2" t="s">
        <v>10</v>
      </c>
      <c r="O13" s="2"/>
      <c r="P13" s="2"/>
    </row>
    <row r="14" spans="2:16" ht="19.95" customHeight="1" x14ac:dyDescent="0.3">
      <c r="B14" s="2" t="s">
        <v>22</v>
      </c>
      <c r="C14" s="2" t="str">
        <f>IFERROR(VLOOKUP(B14,'Week 1'!$B$5:$D$10,2,FALSE),IFERROR(VLOOKUP(B14, 'Week 2'!$B$5:$D$10,2,FALSE),IFERROR(VLOOKUP(B14,'Week 3'!$B$5:$D$10,2,FALSE),"Absent")))</f>
        <v>Absent</v>
      </c>
      <c r="D14" s="2" t="str">
        <f>IFERROR(VLOOKUP(B14,'Week 1'!$B$5:$D$10,3,FALSE),IFERROR(VLOOKUP(B14, 'Week 2'!$B$5:$D$10,3,FALSE),IFERROR(VLOOKUP(B14,'Week 3'!$B$5:$D$10,3,FALSE),"Absent")))</f>
        <v>Absent</v>
      </c>
      <c r="N14" s="2" t="s">
        <v>22</v>
      </c>
      <c r="O14" s="2"/>
      <c r="P14" s="2"/>
    </row>
    <row r="15" spans="2:16" ht="19.95" customHeight="1" x14ac:dyDescent="0.3">
      <c r="B15" s="2" t="s">
        <v>21</v>
      </c>
      <c r="C15" s="2" t="str">
        <f>IFERROR(VLOOKUP(B15,'Week 1'!$B$5:$D$10,2,FALSE),IFERROR(VLOOKUP(B15, 'Week 2'!$B$5:$D$10,2,FALSE),IFERROR(VLOOKUP(B15,'Week 3'!$B$5:$D$10,2,FALSE),"Absent")))</f>
        <v>Absent</v>
      </c>
      <c r="D15" s="2" t="str">
        <f>IFERROR(VLOOKUP(B15,'Week 1'!$B$5:$D$10,3,FALSE),IFERROR(VLOOKUP(B15, 'Week 2'!$B$5:$D$10,3,FALSE),IFERROR(VLOOKUP(B15,'Week 3'!$B$5:$D$10,3,FALSE),"Absent")))</f>
        <v>Absent</v>
      </c>
      <c r="N15" s="2" t="s">
        <v>21</v>
      </c>
      <c r="O15" s="2"/>
      <c r="P15" s="2"/>
    </row>
    <row r="16" spans="2:16" ht="19.95" customHeight="1" x14ac:dyDescent="0.3">
      <c r="B16" s="2" t="s">
        <v>18</v>
      </c>
      <c r="C16" s="2">
        <f>IFERROR(VLOOKUP(B16,'Week 1'!$B$5:$D$10,2,FALSE),IFERROR(VLOOKUP(B16, 'Week 2'!$B$5:$D$10,2,FALSE),IFERROR(VLOOKUP(B16,'Week 3'!$B$5:$D$10,2,FALSE),"Absent")))</f>
        <v>76</v>
      </c>
      <c r="D16" s="2">
        <f>IFERROR(VLOOKUP(B16,'Week 1'!$B$5:$D$10,3,FALSE),IFERROR(VLOOKUP(B16, 'Week 2'!$B$5:$D$10,3,FALSE),IFERROR(VLOOKUP(B16,'Week 3'!$B$5:$D$10,3,FALSE),"Absent")))</f>
        <v>45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>
        <f>IFERROR(VLOOKUP(B17,'Week 1'!$B$5:$D$10,2,FALSE),IFERROR(VLOOKUP(B17, 'Week 2'!$B$5:$D$10,2,FALSE),IFERROR(VLOOKUP(B17,'Week 3'!$B$5:$D$10,2,FALSE),"Absent")))</f>
        <v>68</v>
      </c>
      <c r="D17" s="2">
        <f>IFERROR(VLOOKUP(B17,'Week 1'!$B$5:$D$10,3,FALSE),IFERROR(VLOOKUP(B17, 'Week 2'!$B$5:$D$10,3,FALSE),IFERROR(VLOOKUP(B17,'Week 3'!$B$5:$D$10,3,FALSE),"Absent")))</f>
        <v>73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>
        <f>IFERROR(VLOOKUP(B18,'Week 1'!$B$5:$D$10,2,FALSE),IFERROR(VLOOKUP(B18, 'Week 2'!$B$5:$D$10,2,FALSE),IFERROR(VLOOKUP(B18,'Week 3'!$B$5:$D$10,2,FALSE),"Absent")))</f>
        <v>72</v>
      </c>
      <c r="D18" s="2">
        <f>IFERROR(VLOOKUP(B18,'Week 1'!$B$5:$D$10,3,FALSE),IFERROR(VLOOKUP(B18, 'Week 2'!$B$5:$D$10,3,FALSE),IFERROR(VLOOKUP(B18,'Week 3'!$B$5:$D$10,3,FALSE),"Absent")))</f>
        <v>59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>
        <f>IFERROR(VLOOKUP(B19,'Week 1'!$B$5:$D$10,2,FALSE),IFERROR(VLOOKUP(B19, 'Week 2'!$B$5:$D$10,2,FALSE),IFERROR(VLOOKUP(B19,'Week 3'!$B$5:$D$10,2,FALSE),"Absent")))</f>
        <v>67</v>
      </c>
      <c r="D19" s="2">
        <f>IFERROR(VLOOKUP(B19,'Week 1'!$B$5:$D$10,3,FALSE),IFERROR(VLOOKUP(B19, 'Week 2'!$B$5:$D$10,3,FALSE),IFERROR(VLOOKUP(B19,'Week 3'!$B$5:$D$10,3,FALSE),"Absent")))</f>
        <v>53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>
        <f>IFERROR(VLOOKUP(B20,'Week 1'!$B$5:$D$10,2,FALSE),IFERROR(VLOOKUP(B20, 'Week 2'!$B$5:$D$10,2,FALSE),IFERROR(VLOOKUP(B20,'Week 3'!$B$5:$D$10,2,FALSE),"Absent")))</f>
        <v>78</v>
      </c>
      <c r="D20" s="2">
        <f>IFERROR(VLOOKUP(B20,'Week 1'!$B$5:$D$10,3,FALSE),IFERROR(VLOOKUP(B20, 'Week 2'!$B$5:$D$10,3,FALSE),IFERROR(VLOOKUP(B20,'Week 3'!$B$5:$D$10,3,FALSE),"Absent")))</f>
        <v>57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>
        <f>IFERROR(VLOOKUP(B21,'Week 1'!$B$5:$D$10,2,FALSE),IFERROR(VLOOKUP(B21, 'Week 2'!$B$5:$D$10,2,FALSE),IFERROR(VLOOKUP(B21,'Week 3'!$B$5:$D$10,2,FALSE),"Absent")))</f>
        <v>57</v>
      </c>
      <c r="D21" s="2">
        <f>IFERROR(VLOOKUP(B21,'Week 1'!$B$5:$D$10,3,FALSE),IFERROR(VLOOKUP(B21, 'Week 2'!$B$5:$D$10,3,FALSE),IFERROR(VLOOKUP(B21,'Week 3'!$B$5:$D$10,3,FALSE),"Absent")))</f>
        <v>61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>
        <f>IFERROR(VLOOKUP(B22,'Week 1'!$B$5:$D$10,2,FALSE),IFERROR(VLOOKUP(B22, 'Week 2'!$B$5:$D$10,2,FALSE),IFERROR(VLOOKUP(B22,'Week 3'!$B$5:$D$10,2,FALSE),"Absent")))</f>
        <v>50</v>
      </c>
      <c r="D22" s="2">
        <f>IFERROR(VLOOKUP(B22,'Week 1'!$B$5:$D$10,3,FALSE),IFERROR(VLOOKUP(B22, 'Week 2'!$B$5:$D$10,3,FALSE),IFERROR(VLOOKUP(B22,'Week 3'!$B$5:$D$10,3,FALSE),"Absent")))</f>
        <v>74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>
        <f>IFERROR(VLOOKUP(B23,'Week 1'!$B$5:$D$10,2,FALSE),IFERROR(VLOOKUP(B23, 'Week 2'!$B$5:$D$10,2,FALSE),IFERROR(VLOOKUP(B23,'Week 3'!$B$5:$D$10,2,FALSE),"Absent")))</f>
        <v>53</v>
      </c>
      <c r="D23" s="2">
        <f>IFERROR(VLOOKUP(B23,'Week 1'!$B$5:$D$10,3,FALSE),IFERROR(VLOOKUP(B23, 'Week 2'!$B$5:$D$10,3,FALSE),IFERROR(VLOOKUP(B23,'Week 3'!$B$5:$D$10,3,FALSE),"Absent")))</f>
        <v>55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>
        <f>IFERROR(VLOOKUP(B24,'Week 1'!$B$5:$D$10,2,FALSE),IFERROR(VLOOKUP(B24, 'Week 2'!$B$5:$D$10,2,FALSE),IFERROR(VLOOKUP(B24,'Week 3'!$B$5:$D$10,2,FALSE),"Absent")))</f>
        <v>80</v>
      </c>
      <c r="D24" s="2">
        <f>IFERROR(VLOOKUP(B24,'Week 1'!$B$5:$D$10,3,FALSE),IFERROR(VLOOKUP(B24, 'Week 2'!$B$5:$D$10,3,FALSE),IFERROR(VLOOKUP(B24,'Week 3'!$B$5:$D$10,3,FALSE),"Absent")))</f>
        <v>62</v>
      </c>
      <c r="N24" s="2" t="s">
        <v>3</v>
      </c>
      <c r="O24" s="2"/>
      <c r="P24" s="2"/>
    </row>
  </sheetData>
  <mergeCells count="2">
    <mergeCell ref="N2:P2"/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6FE95-2B86-4C4E-ACF9-30FA55CE1D2A}">
  <dimension ref="B2:T24"/>
  <sheetViews>
    <sheetView showGridLines="0" zoomScaleNormal="100" workbookViewId="0">
      <selection activeCell="N12" sqref="N12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19.33203125" style="4" customWidth="1"/>
    <col min="5" max="5" width="2.5546875" style="4" customWidth="1"/>
    <col min="6" max="6" width="12.109375" style="4" customWidth="1"/>
    <col min="7" max="7" width="11.77734375" style="4" customWidth="1"/>
    <col min="8" max="8" width="12.332031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18.88671875" style="4" customWidth="1"/>
    <col min="17" max="17" width="3.77734375" style="4" customWidth="1"/>
    <col min="18" max="16384" width="8.88671875" style="4"/>
  </cols>
  <sheetData>
    <row r="2" spans="2:20" ht="19.95" customHeight="1" thickBot="1" x14ac:dyDescent="0.35">
      <c r="B2" s="8" t="s">
        <v>59</v>
      </c>
      <c r="C2" s="8"/>
      <c r="D2" s="8"/>
      <c r="E2" s="8"/>
      <c r="F2" s="8"/>
      <c r="G2" s="8"/>
      <c r="H2" s="8"/>
      <c r="N2" s="8" t="s">
        <v>28</v>
      </c>
      <c r="O2" s="8"/>
      <c r="P2" s="8"/>
      <c r="Q2" s="8"/>
      <c r="R2" s="8"/>
      <c r="S2" s="8"/>
      <c r="T2" s="8"/>
    </row>
    <row r="3" spans="2:20" ht="19.95" customHeight="1" thickTop="1" x14ac:dyDescent="0.3"/>
    <row r="4" spans="2:20" ht="19.95" customHeight="1" thickBot="1" x14ac:dyDescent="0.35">
      <c r="B4" s="3" t="s">
        <v>27</v>
      </c>
      <c r="C4" s="3" t="s">
        <v>0</v>
      </c>
      <c r="D4" s="3" t="s">
        <v>1</v>
      </c>
      <c r="F4" s="9" t="s">
        <v>58</v>
      </c>
      <c r="G4" s="9"/>
      <c r="H4" s="9"/>
      <c r="N4" s="3" t="s">
        <v>27</v>
      </c>
      <c r="O4" s="3" t="s">
        <v>0</v>
      </c>
      <c r="P4" s="3" t="s">
        <v>1</v>
      </c>
    </row>
    <row r="5" spans="2:20" ht="19.95" customHeight="1" thickBot="1" x14ac:dyDescent="0.35">
      <c r="B5" s="2" t="s">
        <v>17</v>
      </c>
      <c r="C5" s="2" cm="1">
        <f t="array" aca="1" ref="C5" ca="1">IFERROR(VLOOKUP(B5,INDIRECT("'"&amp;INDEX($F$5:$H$5,1,MATCH(TRUE,COUNTIF(INDIRECT("'"&amp;$F$5:$H$5&amp;"'!B5:B10"),B5)&gt;0,0))&amp;"'!$B$5:$D$10"),2,FALSE),"Absent")</f>
        <v>67</v>
      </c>
      <c r="D5" s="2" cm="1">
        <f t="array" aca="1" ref="D5" ca="1">IFERROR(VLOOKUP(B5,INDIRECT("'"&amp;INDEX($F$5:$H$5,1,MATCH(TRUE,COUNTIF(INDIRECT("'"&amp;$F$5:$H$5&amp;"'!B5:B10"),B5)&gt;0,0))&amp;"'!$B$5:$D$10"),3,FALSE),"Absent")</f>
        <v>70</v>
      </c>
      <c r="F5" s="2" t="s">
        <v>23</v>
      </c>
      <c r="G5" s="2" t="s">
        <v>24</v>
      </c>
      <c r="H5" s="2" t="s">
        <v>25</v>
      </c>
      <c r="N5" s="2" t="s">
        <v>17</v>
      </c>
      <c r="O5" s="2"/>
      <c r="P5" s="2"/>
      <c r="R5" s="5" t="s">
        <v>23</v>
      </c>
      <c r="S5" s="6" t="s">
        <v>24</v>
      </c>
      <c r="T5" s="7" t="s">
        <v>25</v>
      </c>
    </row>
    <row r="6" spans="2:20" ht="19.95" customHeight="1" x14ac:dyDescent="0.3">
      <c r="B6" s="2" t="s">
        <v>6</v>
      </c>
      <c r="C6" s="2" cm="1">
        <f t="array" aca="1" ref="C6" ca="1">IFERROR(VLOOKUP(B6,INDIRECT("'"&amp;INDEX($F$5:$H$5,1,MATCH(TRUE,COUNTIF(INDIRECT("'"&amp;$F$5:$H$5&amp;"'!B5:B10"),B6)&gt;0,0))&amp;"'!$B$5:$D$10"),2,FALSE),"Absent")</f>
        <v>79</v>
      </c>
      <c r="D6" s="2" cm="1">
        <f t="array" aca="1" ref="D6" ca="1">IFERROR(VLOOKUP(B6,INDIRECT("'"&amp;INDEX($F$5:$H$5,1,MATCH(TRUE,COUNTIF(INDIRECT("'"&amp;$F$5:$H$5&amp;"'!B5:B10"),B6)&gt;0,0))&amp;"'!$B$5:$D$10"),3,FALSE),"Absent")</f>
        <v>66</v>
      </c>
      <c r="N6" s="2" t="s">
        <v>6</v>
      </c>
      <c r="O6" s="2"/>
      <c r="P6" s="2"/>
    </row>
    <row r="7" spans="2:20" ht="19.95" customHeight="1" x14ac:dyDescent="0.3">
      <c r="B7" s="2" t="s">
        <v>9</v>
      </c>
      <c r="C7" s="2" cm="1">
        <f t="array" aca="1" ref="C7" ca="1">IFERROR(VLOOKUP(B7,INDIRECT("'"&amp;INDEX($F$5:$H$5,1,MATCH(TRUE,COUNTIF(INDIRECT("'"&amp;$F$5:$H$5&amp;"'!B5:B10"),B7)&gt;0,0))&amp;"'!$B$5:$D$10"),2,FALSE),"Absent")</f>
        <v>73</v>
      </c>
      <c r="D7" s="2" cm="1">
        <f t="array" aca="1" ref="D7" ca="1">IFERROR(VLOOKUP(B7,INDIRECT("'"&amp;INDEX($F$5:$H$5,1,MATCH(TRUE,COUNTIF(INDIRECT("'"&amp;$F$5:$H$5&amp;"'!B5:B10"),B7)&gt;0,0))&amp;"'!$B$5:$D$10"),3,FALSE),"Absent")</f>
        <v>81</v>
      </c>
      <c r="N7" s="2" t="s">
        <v>9</v>
      </c>
      <c r="O7" s="2"/>
      <c r="P7" s="2"/>
    </row>
    <row r="8" spans="2:20" ht="19.95" customHeight="1" x14ac:dyDescent="0.3">
      <c r="B8" s="2" t="s">
        <v>19</v>
      </c>
      <c r="C8" s="2" cm="1">
        <f t="array" aca="1" ref="C8" ca="1">IFERROR(VLOOKUP(B8,INDIRECT("'"&amp;INDEX($F$5:$H$5,1,MATCH(TRUE,COUNTIF(INDIRECT("'"&amp;$F$5:$H$5&amp;"'!B5:B10"),B8)&gt;0,0))&amp;"'!$B$5:$D$10"),2,FALSE),"Absent")</f>
        <v>69</v>
      </c>
      <c r="D8" s="2" cm="1">
        <f t="array" aca="1" ref="D8" ca="1">IFERROR(VLOOKUP(B8,INDIRECT("'"&amp;INDEX($F$5:$H$5,1,MATCH(TRUE,COUNTIF(INDIRECT("'"&amp;$F$5:$H$5&amp;"'!B5:B10"),B8)&gt;0,0))&amp;"'!$B$5:$D$10"),3,FALSE),"Absent")</f>
        <v>75</v>
      </c>
      <c r="N8" s="2" t="s">
        <v>19</v>
      </c>
      <c r="O8" s="2"/>
      <c r="P8" s="2"/>
    </row>
    <row r="9" spans="2:20" ht="19.95" customHeight="1" x14ac:dyDescent="0.3">
      <c r="B9" s="2" t="s">
        <v>13</v>
      </c>
      <c r="C9" s="2" cm="1">
        <f t="array" aca="1" ref="C9" ca="1">IFERROR(VLOOKUP(B9,INDIRECT("'"&amp;INDEX($F$5:$H$5,1,MATCH(TRUE,COUNTIF(INDIRECT("'"&amp;$F$5:$H$5&amp;"'!B5:B10"),B9)&gt;0,0))&amp;"'!$B$5:$D$10"),2,FALSE),"Absent")</f>
        <v>87</v>
      </c>
      <c r="D9" s="2" cm="1">
        <f t="array" aca="1" ref="D9" ca="1">IFERROR(VLOOKUP(B9,INDIRECT("'"&amp;INDEX($F$5:$H$5,1,MATCH(TRUE,COUNTIF(INDIRECT("'"&amp;$F$5:$H$5&amp;"'!B5:B10"),B9)&gt;0,0))&amp;"'!$B$5:$D$10"),3,FALSE),"Absent")</f>
        <v>82</v>
      </c>
      <c r="N9" s="2" t="s">
        <v>13</v>
      </c>
      <c r="O9" s="2"/>
      <c r="P9" s="2"/>
    </row>
    <row r="10" spans="2:20" ht="19.95" customHeight="1" x14ac:dyDescent="0.3">
      <c r="B10" s="2" t="s">
        <v>4</v>
      </c>
      <c r="C10" s="2" cm="1">
        <f t="array" aca="1" ref="C10" ca="1">IFERROR(VLOOKUP(B10,INDIRECT("'"&amp;INDEX($F$5:$H$5,1,MATCH(TRUE,COUNTIF(INDIRECT("'"&amp;$F$5:$H$5&amp;"'!B5:B10"),B10)&gt;0,0))&amp;"'!$B$5:$D$10"),2,FALSE),"Absent")</f>
        <v>53</v>
      </c>
      <c r="D10" s="2" cm="1">
        <f t="array" aca="1" ref="D10" ca="1">IFERROR(VLOOKUP(B10,INDIRECT("'"&amp;INDEX($F$5:$H$5,1,MATCH(TRUE,COUNTIF(INDIRECT("'"&amp;$F$5:$H$5&amp;"'!B5:B10"),B10)&gt;0,0))&amp;"'!$B$5:$D$10"),3,FALSE),"Absent")</f>
        <v>73</v>
      </c>
      <c r="N10" s="2" t="s">
        <v>4</v>
      </c>
      <c r="O10" s="2"/>
      <c r="P10" s="2"/>
    </row>
    <row r="11" spans="2:20" ht="19.95" customHeight="1" x14ac:dyDescent="0.3">
      <c r="B11" s="2" t="s">
        <v>7</v>
      </c>
      <c r="C11" s="2" cm="1">
        <f t="array" aca="1" ref="C11" ca="1">IFERROR(VLOOKUP(B11,INDIRECT("'"&amp;INDEX($F$5:$H$5,1,MATCH(TRUE,COUNTIF(INDIRECT("'"&amp;$F$5:$H$5&amp;"'!B5:B10"),B11)&gt;0,0))&amp;"'!$B$5:$D$10"),2,FALSE),"Absent")</f>
        <v>65</v>
      </c>
      <c r="D11" s="2" cm="1">
        <f t="array" aca="1" ref="D11" ca="1">IFERROR(VLOOKUP(B11,INDIRECT("'"&amp;INDEX($F$5:$H$5,1,MATCH(TRUE,COUNTIF(INDIRECT("'"&amp;$F$5:$H$5&amp;"'!B5:B10"),B11)&gt;0,0))&amp;"'!$B$5:$D$10"),3,FALSE),"Absent")</f>
        <v>64</v>
      </c>
      <c r="N11" s="2" t="s">
        <v>7</v>
      </c>
      <c r="O11" s="2"/>
      <c r="P11" s="2"/>
    </row>
    <row r="12" spans="2:20" ht="19.95" customHeight="1" x14ac:dyDescent="0.3">
      <c r="B12" s="2" t="s">
        <v>12</v>
      </c>
      <c r="C12" s="2" cm="1">
        <f t="array" aca="1" ref="C12" ca="1">IFERROR(VLOOKUP(B12,INDIRECT("'"&amp;INDEX($F$5:$H$5,1,MATCH(TRUE,COUNTIF(INDIRECT("'"&amp;$F$5:$H$5&amp;"'!B5:B10"),B12)&gt;0,0))&amp;"'!$B$5:$D$10"),2,FALSE),"Absent")</f>
        <v>79</v>
      </c>
      <c r="D12" s="2" cm="1">
        <f t="array" aca="1" ref="D12" ca="1">IFERROR(VLOOKUP(B12,INDIRECT("'"&amp;INDEX($F$5:$H$5,1,MATCH(TRUE,COUNTIF(INDIRECT("'"&amp;$F$5:$H$5&amp;"'!B5:B10"),B12)&gt;0,0))&amp;"'!$B$5:$D$10"),3,FALSE),"Absent")</f>
        <v>88</v>
      </c>
      <c r="N12" s="2" t="s">
        <v>12</v>
      </c>
      <c r="O12" s="2"/>
      <c r="P12" s="2"/>
    </row>
    <row r="13" spans="2:20" ht="19.95" customHeight="1" x14ac:dyDescent="0.3">
      <c r="B13" s="2" t="s">
        <v>10</v>
      </c>
      <c r="C13" s="2" cm="1">
        <f t="array" aca="1" ref="C13" ca="1">IFERROR(VLOOKUP(B13,INDIRECT("'"&amp;INDEX($F$5:$H$5,1,MATCH(TRUE,COUNTIF(INDIRECT("'"&amp;$F$5:$H$5&amp;"'!B5:B10"),B13)&gt;0,0))&amp;"'!$B$5:$D$10"),2,FALSE),"Absent")</f>
        <v>90</v>
      </c>
      <c r="D13" s="2" cm="1">
        <f t="array" aca="1" ref="D13" ca="1">IFERROR(VLOOKUP(B13,INDIRECT("'"&amp;INDEX($F$5:$H$5,1,MATCH(TRUE,COUNTIF(INDIRECT("'"&amp;$F$5:$H$5&amp;"'!B5:B10"),B13)&gt;0,0))&amp;"'!$B$5:$D$10"),3,FALSE),"Absent")</f>
        <v>64</v>
      </c>
      <c r="N13" s="2" t="s">
        <v>10</v>
      </c>
      <c r="O13" s="2"/>
      <c r="P13" s="2"/>
    </row>
    <row r="14" spans="2:20" ht="19.95" customHeight="1" x14ac:dyDescent="0.3">
      <c r="B14" s="2" t="s">
        <v>22</v>
      </c>
      <c r="C14" s="2" t="str" cm="1">
        <f t="array" aca="1" ref="C14" ca="1">IFERROR(VLOOKUP(B14,INDIRECT("'"&amp;INDEX($F$5:$H$5,1,MATCH(TRUE,COUNTIF(INDIRECT("'"&amp;$F$5:$H$5&amp;"'!B5:B10"),B14)&gt;0,0))&amp;"'!$B$5:$D$10"),2,FALSE),"Absent")</f>
        <v>Absent</v>
      </c>
      <c r="D14" s="2" t="str" cm="1">
        <f t="array" aca="1" ref="D14" ca="1">IFERROR(VLOOKUP(B14,INDIRECT("'"&amp;INDEX($F$5:$H$5,1,MATCH(TRUE,COUNTIF(INDIRECT("'"&amp;$F$5:$H$5&amp;"'!B5:B10"),B14)&gt;0,0))&amp;"'!$B$5:$D$10"),3,FALSE),"Absent")</f>
        <v>Absent</v>
      </c>
      <c r="N14" s="2" t="s">
        <v>22</v>
      </c>
      <c r="O14" s="2"/>
      <c r="P14" s="2"/>
    </row>
    <row r="15" spans="2:20" ht="19.95" customHeight="1" x14ac:dyDescent="0.3">
      <c r="B15" s="2" t="s">
        <v>21</v>
      </c>
      <c r="C15" s="2" t="str" cm="1">
        <f t="array" aca="1" ref="C15" ca="1">IFERROR(VLOOKUP(B15,INDIRECT("'"&amp;INDEX($F$5:$H$5,1,MATCH(TRUE,COUNTIF(INDIRECT("'"&amp;$F$5:$H$5&amp;"'!B5:B10"),B15)&gt;0,0))&amp;"'!$B$5:$D$10"),2,FALSE),"Absent")</f>
        <v>Absent</v>
      </c>
      <c r="D15" s="2" t="str" cm="1">
        <f t="array" aca="1" ref="D15" ca="1">IFERROR(VLOOKUP(B15,INDIRECT("'"&amp;INDEX($F$5:$H$5,1,MATCH(TRUE,COUNTIF(INDIRECT("'"&amp;$F$5:$H$5&amp;"'!B5:B10"),B15)&gt;0,0))&amp;"'!$B$5:$D$10"),3,FALSE),"Absent")</f>
        <v>Absent</v>
      </c>
      <c r="N15" s="2" t="s">
        <v>21</v>
      </c>
      <c r="O15" s="2"/>
      <c r="P15" s="2"/>
    </row>
    <row r="16" spans="2:20" ht="19.95" customHeight="1" x14ac:dyDescent="0.3">
      <c r="B16" s="2" t="s">
        <v>18</v>
      </c>
      <c r="C16" s="2" cm="1">
        <f t="array" aca="1" ref="C16" ca="1">IFERROR(VLOOKUP(B16,INDIRECT("'"&amp;INDEX($F$5:$H$5,1,MATCH(TRUE,COUNTIF(INDIRECT("'"&amp;$F$5:$H$5&amp;"'!B5:B10"),B16)&gt;0,0))&amp;"'!$B$5:$D$10"),2,FALSE),"Absent")</f>
        <v>76</v>
      </c>
      <c r="D16" s="2" cm="1">
        <f t="array" aca="1" ref="D16" ca="1">IFERROR(VLOOKUP(B16,INDIRECT("'"&amp;INDEX($F$5:$H$5,1,MATCH(TRUE,COUNTIF(INDIRECT("'"&amp;$F$5:$H$5&amp;"'!B5:B10"),B16)&gt;0,0))&amp;"'!$B$5:$D$10"),3,FALSE),"Absent")</f>
        <v>45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 cm="1">
        <f t="array" aca="1" ref="C17" ca="1">IFERROR(VLOOKUP(B17,INDIRECT("'"&amp;INDEX($F$5:$H$5,1,MATCH(TRUE,COUNTIF(INDIRECT("'"&amp;$F$5:$H$5&amp;"'!B5:B10"),B17)&gt;0,0))&amp;"'!$B$5:$D$10"),2,FALSE),"Absent")</f>
        <v>68</v>
      </c>
      <c r="D17" s="2" cm="1">
        <f t="array" aca="1" ref="D17" ca="1">IFERROR(VLOOKUP(B17,INDIRECT("'"&amp;INDEX($F$5:$H$5,1,MATCH(TRUE,COUNTIF(INDIRECT("'"&amp;$F$5:$H$5&amp;"'!B5:B10"),B17)&gt;0,0))&amp;"'!$B$5:$D$10"),3,FALSE),"Absent")</f>
        <v>73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 cm="1">
        <f t="array" aca="1" ref="C18" ca="1">IFERROR(VLOOKUP(B18,INDIRECT("'"&amp;INDEX($F$5:$H$5,1,MATCH(TRUE,COUNTIF(INDIRECT("'"&amp;$F$5:$H$5&amp;"'!B5:B10"),B18)&gt;0,0))&amp;"'!$B$5:$D$10"),2,FALSE),"Absent")</f>
        <v>72</v>
      </c>
      <c r="D18" s="2" cm="1">
        <f t="array" aca="1" ref="D18" ca="1">IFERROR(VLOOKUP(B18,INDIRECT("'"&amp;INDEX($F$5:$H$5,1,MATCH(TRUE,COUNTIF(INDIRECT("'"&amp;$F$5:$H$5&amp;"'!B5:B10"),B18)&gt;0,0))&amp;"'!$B$5:$D$10"),3,FALSE),"Absent")</f>
        <v>59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 cm="1">
        <f t="array" aca="1" ref="C19" ca="1">IFERROR(VLOOKUP(B19,INDIRECT("'"&amp;INDEX($F$5:$H$5,1,MATCH(TRUE,COUNTIF(INDIRECT("'"&amp;$F$5:$H$5&amp;"'!B5:B10"),B19)&gt;0,0))&amp;"'!$B$5:$D$10"),2,FALSE),"Absent")</f>
        <v>67</v>
      </c>
      <c r="D19" s="2" cm="1">
        <f t="array" aca="1" ref="D19" ca="1">IFERROR(VLOOKUP(B19,INDIRECT("'"&amp;INDEX($F$5:$H$5,1,MATCH(TRUE,COUNTIF(INDIRECT("'"&amp;$F$5:$H$5&amp;"'!B5:B10"),B19)&gt;0,0))&amp;"'!$B$5:$D$10"),3,FALSE),"Absent")</f>
        <v>53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 cm="1">
        <f t="array" aca="1" ref="C20" ca="1">IFERROR(VLOOKUP(B20,INDIRECT("'"&amp;INDEX($F$5:$H$5,1,MATCH(TRUE,COUNTIF(INDIRECT("'"&amp;$F$5:$H$5&amp;"'!B5:B10"),B20)&gt;0,0))&amp;"'!$B$5:$D$10"),2,FALSE),"Absent")</f>
        <v>78</v>
      </c>
      <c r="D20" s="2" cm="1">
        <f t="array" aca="1" ref="D20" ca="1">IFERROR(VLOOKUP(B20,INDIRECT("'"&amp;INDEX($F$5:$H$5,1,MATCH(TRUE,COUNTIF(INDIRECT("'"&amp;$F$5:$H$5&amp;"'!B5:B10"),B20)&gt;0,0))&amp;"'!$B$5:$D$10"),3,FALSE),"Absent")</f>
        <v>57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 cm="1">
        <f t="array" aca="1" ref="C21" ca="1">IFERROR(VLOOKUP(B21,INDIRECT("'"&amp;INDEX($F$5:$H$5,1,MATCH(TRUE,COUNTIF(INDIRECT("'"&amp;$F$5:$H$5&amp;"'!B5:B10"),B21)&gt;0,0))&amp;"'!$B$5:$D$10"),2,FALSE),"Absent")</f>
        <v>57</v>
      </c>
      <c r="D21" s="2" cm="1">
        <f t="array" aca="1" ref="D21" ca="1">IFERROR(VLOOKUP(B21,INDIRECT("'"&amp;INDEX($F$5:$H$5,1,MATCH(TRUE,COUNTIF(INDIRECT("'"&amp;$F$5:$H$5&amp;"'!B5:B10"),B21)&gt;0,0))&amp;"'!$B$5:$D$10"),3,FALSE),"Absent")</f>
        <v>61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 cm="1">
        <f t="array" aca="1" ref="C22" ca="1">IFERROR(VLOOKUP(B22,INDIRECT("'"&amp;INDEX($F$5:$H$5,1,MATCH(TRUE,COUNTIF(INDIRECT("'"&amp;$F$5:$H$5&amp;"'!B5:B10"),B22)&gt;0,0))&amp;"'!$B$5:$D$10"),2,FALSE),"Absent")</f>
        <v>50</v>
      </c>
      <c r="D22" s="2" cm="1">
        <f t="array" aca="1" ref="D22" ca="1">IFERROR(VLOOKUP(B22,INDIRECT("'"&amp;INDEX($F$5:$H$5,1,MATCH(TRUE,COUNTIF(INDIRECT("'"&amp;$F$5:$H$5&amp;"'!B5:B10"),B22)&gt;0,0))&amp;"'!$B$5:$D$10"),3,FALSE),"Absent")</f>
        <v>74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 cm="1">
        <f t="array" aca="1" ref="C23" ca="1">IFERROR(VLOOKUP(B23,INDIRECT("'"&amp;INDEX($F$5:$H$5,1,MATCH(TRUE,COUNTIF(INDIRECT("'"&amp;$F$5:$H$5&amp;"'!B5:B10"),B23)&gt;0,0))&amp;"'!$B$5:$D$10"),2,FALSE),"Absent")</f>
        <v>53</v>
      </c>
      <c r="D23" s="2" cm="1">
        <f t="array" aca="1" ref="D23" ca="1">IFERROR(VLOOKUP(B23,INDIRECT("'"&amp;INDEX($F$5:$H$5,1,MATCH(TRUE,COUNTIF(INDIRECT("'"&amp;$F$5:$H$5&amp;"'!B5:B10"),B23)&gt;0,0))&amp;"'!$B$5:$D$10"),3,FALSE),"Absent")</f>
        <v>55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 cm="1">
        <f t="array" aca="1" ref="C24" ca="1">IFERROR(VLOOKUP(B24,INDIRECT("'"&amp;INDEX($F$5:$H$5,1,MATCH(TRUE,COUNTIF(INDIRECT("'"&amp;$F$5:$H$5&amp;"'!B5:B10"),B24)&gt;0,0))&amp;"'!$B$5:$D$10"),2,FALSE),"Absent")</f>
        <v>80</v>
      </c>
      <c r="D24" s="2" cm="1">
        <f t="array" aca="1" ref="D24" ca="1">IFERROR(VLOOKUP(B24,INDIRECT("'"&amp;INDEX($F$5:$H$5,1,MATCH(TRUE,COUNTIF(INDIRECT("'"&amp;$F$5:$H$5&amp;"'!B5:B10"),B24)&gt;0,0))&amp;"'!$B$5:$D$10"),3,FALSE),"Absent")</f>
        <v>62</v>
      </c>
      <c r="N24" s="2" t="s">
        <v>3</v>
      </c>
      <c r="O24" s="2"/>
      <c r="P24" s="2"/>
    </row>
  </sheetData>
  <mergeCells count="3">
    <mergeCell ref="B2:H2"/>
    <mergeCell ref="N2:T2"/>
    <mergeCell ref="F4:H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2885C-FEE8-46B0-9B7F-27EC39D283DC}">
  <dimension ref="B2:T24"/>
  <sheetViews>
    <sheetView showGridLines="0" zoomScaleNormal="100" workbookViewId="0">
      <selection activeCell="I22" sqref="I22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19.33203125" style="4" customWidth="1"/>
    <col min="5" max="5" width="2.5546875" style="4" customWidth="1"/>
    <col min="6" max="6" width="9.6640625" style="4" customWidth="1"/>
    <col min="7" max="7" width="10.44140625" style="4" customWidth="1"/>
    <col min="8" max="8" width="10.66406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18.88671875" style="4" customWidth="1"/>
    <col min="17" max="17" width="3.77734375" style="4" customWidth="1"/>
    <col min="18" max="16384" width="8.88671875" style="4"/>
  </cols>
  <sheetData>
    <row r="2" spans="2:20" ht="19.95" customHeight="1" thickBot="1" x14ac:dyDescent="0.35">
      <c r="B2" s="8" t="s">
        <v>26</v>
      </c>
      <c r="C2" s="8"/>
      <c r="D2" s="8"/>
      <c r="E2" s="8"/>
      <c r="F2" s="8"/>
      <c r="G2" s="8"/>
      <c r="H2" s="8"/>
      <c r="N2" s="8" t="s">
        <v>28</v>
      </c>
      <c r="O2" s="8"/>
      <c r="P2" s="8"/>
      <c r="Q2" s="8"/>
      <c r="R2" s="8"/>
      <c r="S2" s="8"/>
      <c r="T2" s="8"/>
    </row>
    <row r="3" spans="2:20" ht="19.95" customHeight="1" thickTop="1" x14ac:dyDescent="0.3"/>
    <row r="4" spans="2:20" ht="19.95" customHeight="1" thickBot="1" x14ac:dyDescent="0.35">
      <c r="B4" s="3" t="s">
        <v>27</v>
      </c>
      <c r="C4" s="3" t="s">
        <v>0</v>
      </c>
      <c r="D4" s="3" t="s">
        <v>1</v>
      </c>
      <c r="F4" s="9" t="s">
        <v>58</v>
      </c>
      <c r="G4" s="9"/>
      <c r="H4" s="9"/>
      <c r="N4" s="3" t="s">
        <v>27</v>
      </c>
      <c r="O4" s="3" t="s">
        <v>0</v>
      </c>
      <c r="P4" s="3" t="s">
        <v>1</v>
      </c>
    </row>
    <row r="5" spans="2:20" ht="19.95" customHeight="1" thickBot="1" x14ac:dyDescent="0.35">
      <c r="B5" s="2" t="s">
        <v>17</v>
      </c>
      <c r="C5" s="2" cm="1">
        <f t="array" aca="1" ref="C5" ca="1">IFERROR(VLOOKUP($B5,INDIRECT("'"&amp;INDEX($F$5:$H$5,1,MATCH(TRUE,COUNTIF(INDIRECT("'"&amp;$F$5:$H$5&amp;"'!B5:B10"),$B5)&gt;0,0))&amp;"'!$B$5:$D$10"),COLUMNS($C$1:D1),FALSE),"Absent")</f>
        <v>67</v>
      </c>
      <c r="D5" s="2" cm="1">
        <f t="array" aca="1" ref="D5" ca="1">IFERROR(VLOOKUP($B5,INDIRECT("'"&amp;INDEX($F$5:$H$5,1,MATCH(TRUE,COUNTIF(INDIRECT("'"&amp;$F$5:$H$5&amp;"'!B5:B10"),$B5)&gt;0,0))&amp;"'!$B$5:$D$10"),COLUMNS($C$1:E1),FALSE),"Absent")</f>
        <v>70</v>
      </c>
      <c r="F5" s="2" t="s">
        <v>23</v>
      </c>
      <c r="G5" s="2" t="s">
        <v>24</v>
      </c>
      <c r="H5" s="2" t="s">
        <v>25</v>
      </c>
      <c r="N5" s="2" t="s">
        <v>17</v>
      </c>
      <c r="O5" s="2"/>
      <c r="P5" s="2"/>
      <c r="R5" s="5" t="s">
        <v>23</v>
      </c>
      <c r="S5" s="6" t="s">
        <v>24</v>
      </c>
      <c r="T5" s="7" t="s">
        <v>25</v>
      </c>
    </row>
    <row r="6" spans="2:20" ht="19.95" customHeight="1" x14ac:dyDescent="0.3">
      <c r="B6" s="2" t="s">
        <v>6</v>
      </c>
      <c r="C6" s="2" cm="1">
        <f t="array" aca="1" ref="C6" ca="1">IFERROR(VLOOKUP($B6,INDIRECT("'"&amp;INDEX($F$5:$H$5,1,MATCH(TRUE,COUNTIF(INDIRECT("'"&amp;$F$5:$H$5&amp;"'!B5:B10"),$B6)&gt;0,0))&amp;"'!$B$5:$D$10"),COLUMNS($C$1:D2),FALSE),"Absent")</f>
        <v>79</v>
      </c>
      <c r="D6" s="2" cm="1">
        <f t="array" aca="1" ref="D6" ca="1">IFERROR(VLOOKUP($B6,INDIRECT("'"&amp;INDEX($F$5:$H$5,1,MATCH(TRUE,COUNTIF(INDIRECT("'"&amp;$F$5:$H$5&amp;"'!B5:B10"),$B6)&gt;0,0))&amp;"'!$B$5:$D$10"),COLUMNS($C$1:E2),FALSE),"Absent")</f>
        <v>66</v>
      </c>
      <c r="N6" s="2" t="s">
        <v>6</v>
      </c>
      <c r="O6" s="2"/>
      <c r="P6" s="2"/>
    </row>
    <row r="7" spans="2:20" ht="19.95" customHeight="1" x14ac:dyDescent="0.3">
      <c r="B7" s="2" t="s">
        <v>9</v>
      </c>
      <c r="C7" s="2" cm="1">
        <f t="array" aca="1" ref="C7" ca="1">IFERROR(VLOOKUP($B7,INDIRECT("'"&amp;INDEX($F$5:$H$5,1,MATCH(TRUE,COUNTIF(INDIRECT("'"&amp;$F$5:$H$5&amp;"'!B5:B10"),$B7)&gt;0,0))&amp;"'!$B$5:$D$10"),COLUMNS($C$1:D3),FALSE),"Absent")</f>
        <v>73</v>
      </c>
      <c r="D7" s="2" cm="1">
        <f t="array" aca="1" ref="D7" ca="1">IFERROR(VLOOKUP($B7,INDIRECT("'"&amp;INDEX($F$5:$H$5,1,MATCH(TRUE,COUNTIF(INDIRECT("'"&amp;$F$5:$H$5&amp;"'!B5:B10"),$B7)&gt;0,0))&amp;"'!$B$5:$D$10"),COLUMNS($C$1:E3),FALSE),"Absent")</f>
        <v>81</v>
      </c>
      <c r="N7" s="2" t="s">
        <v>9</v>
      </c>
      <c r="O7" s="2"/>
      <c r="P7" s="2"/>
    </row>
    <row r="8" spans="2:20" ht="19.95" customHeight="1" x14ac:dyDescent="0.3">
      <c r="B8" s="2" t="s">
        <v>19</v>
      </c>
      <c r="C8" s="2" cm="1">
        <f t="array" aca="1" ref="C8" ca="1">IFERROR(VLOOKUP($B8,INDIRECT("'"&amp;INDEX($F$5:$H$5,1,MATCH(TRUE,COUNTIF(INDIRECT("'"&amp;$F$5:$H$5&amp;"'!B5:B10"),$B8)&gt;0,0))&amp;"'!$B$5:$D$10"),COLUMNS($C$1:D4),FALSE),"Absent")</f>
        <v>69</v>
      </c>
      <c r="D8" s="2" cm="1">
        <f t="array" aca="1" ref="D8" ca="1">IFERROR(VLOOKUP($B8,INDIRECT("'"&amp;INDEX($F$5:$H$5,1,MATCH(TRUE,COUNTIF(INDIRECT("'"&amp;$F$5:$H$5&amp;"'!B5:B10"),$B8)&gt;0,0))&amp;"'!$B$5:$D$10"),COLUMNS($C$1:E4),FALSE),"Absent")</f>
        <v>75</v>
      </c>
      <c r="N8" s="2" t="s">
        <v>19</v>
      </c>
      <c r="O8" s="2"/>
      <c r="P8" s="2"/>
    </row>
    <row r="9" spans="2:20" ht="19.95" customHeight="1" x14ac:dyDescent="0.3">
      <c r="B9" s="2" t="s">
        <v>13</v>
      </c>
      <c r="C9" s="2" cm="1">
        <f t="array" aca="1" ref="C9" ca="1">IFERROR(VLOOKUP($B9,INDIRECT("'"&amp;INDEX($F$5:$H$5,1,MATCH(TRUE,COUNTIF(INDIRECT("'"&amp;$F$5:$H$5&amp;"'!B5:B10"),$B9)&gt;0,0))&amp;"'!$B$5:$D$10"),COLUMNS($C$1:D5),FALSE),"Absent")</f>
        <v>87</v>
      </c>
      <c r="D9" s="2" cm="1">
        <f t="array" aca="1" ref="D9" ca="1">IFERROR(VLOOKUP($B9,INDIRECT("'"&amp;INDEX($F$5:$H$5,1,MATCH(TRUE,COUNTIF(INDIRECT("'"&amp;$F$5:$H$5&amp;"'!B5:B10"),$B9)&gt;0,0))&amp;"'!$B$5:$D$10"),COLUMNS($C$1:E5),FALSE),"Absent")</f>
        <v>82</v>
      </c>
      <c r="N9" s="2" t="s">
        <v>13</v>
      </c>
      <c r="O9" s="2"/>
      <c r="P9" s="2"/>
    </row>
    <row r="10" spans="2:20" ht="19.95" customHeight="1" x14ac:dyDescent="0.3">
      <c r="B10" s="2" t="s">
        <v>4</v>
      </c>
      <c r="C10" s="2" cm="1">
        <f t="array" aca="1" ref="C10" ca="1">IFERROR(VLOOKUP($B10,INDIRECT("'"&amp;INDEX($F$5:$H$5,1,MATCH(TRUE,COUNTIF(INDIRECT("'"&amp;$F$5:$H$5&amp;"'!B5:B10"),$B10)&gt;0,0))&amp;"'!$B$5:$D$10"),COLUMNS($C$1:D6),FALSE),"Absent")</f>
        <v>53</v>
      </c>
      <c r="D10" s="2" cm="1">
        <f t="array" aca="1" ref="D10" ca="1">IFERROR(VLOOKUP($B10,INDIRECT("'"&amp;INDEX($F$5:$H$5,1,MATCH(TRUE,COUNTIF(INDIRECT("'"&amp;$F$5:$H$5&amp;"'!B5:B10"),$B10)&gt;0,0))&amp;"'!$B$5:$D$10"),COLUMNS($C$1:E6),FALSE),"Absent")</f>
        <v>73</v>
      </c>
      <c r="N10" s="2" t="s">
        <v>4</v>
      </c>
      <c r="O10" s="2"/>
      <c r="P10" s="2"/>
    </row>
    <row r="11" spans="2:20" ht="19.95" customHeight="1" x14ac:dyDescent="0.3">
      <c r="B11" s="2" t="s">
        <v>7</v>
      </c>
      <c r="C11" s="2" cm="1">
        <f t="array" aca="1" ref="C11" ca="1">IFERROR(VLOOKUP($B11,INDIRECT("'"&amp;INDEX($F$5:$H$5,1,MATCH(TRUE,COUNTIF(INDIRECT("'"&amp;$F$5:$H$5&amp;"'!B5:B10"),$B11)&gt;0,0))&amp;"'!$B$5:$D$10"),COLUMNS($C$1:D7),FALSE),"Absent")</f>
        <v>65</v>
      </c>
      <c r="D11" s="2" cm="1">
        <f t="array" aca="1" ref="D11" ca="1">IFERROR(VLOOKUP($B11,INDIRECT("'"&amp;INDEX($F$5:$H$5,1,MATCH(TRUE,COUNTIF(INDIRECT("'"&amp;$F$5:$H$5&amp;"'!B5:B10"),$B11)&gt;0,0))&amp;"'!$B$5:$D$10"),COLUMNS($C$1:E7),FALSE),"Absent")</f>
        <v>64</v>
      </c>
      <c r="N11" s="2" t="s">
        <v>7</v>
      </c>
      <c r="O11" s="2"/>
      <c r="P11" s="2"/>
    </row>
    <row r="12" spans="2:20" ht="19.95" customHeight="1" x14ac:dyDescent="0.3">
      <c r="B12" s="2" t="s">
        <v>12</v>
      </c>
      <c r="C12" s="2" cm="1">
        <f t="array" aca="1" ref="C12" ca="1">IFERROR(VLOOKUP($B12,INDIRECT("'"&amp;INDEX($F$5:$H$5,1,MATCH(TRUE,COUNTIF(INDIRECT("'"&amp;$F$5:$H$5&amp;"'!B5:B10"),$B12)&gt;0,0))&amp;"'!$B$5:$D$10"),COLUMNS($C$1:D8),FALSE),"Absent")</f>
        <v>79</v>
      </c>
      <c r="D12" s="2" cm="1">
        <f t="array" aca="1" ref="D12" ca="1">IFERROR(VLOOKUP($B12,INDIRECT("'"&amp;INDEX($F$5:$H$5,1,MATCH(TRUE,COUNTIF(INDIRECT("'"&amp;$F$5:$H$5&amp;"'!B5:B10"),$B12)&gt;0,0))&amp;"'!$B$5:$D$10"),COLUMNS($C$1:E8),FALSE),"Absent")</f>
        <v>88</v>
      </c>
      <c r="N12" s="2" t="s">
        <v>12</v>
      </c>
      <c r="O12" s="2"/>
      <c r="P12" s="2"/>
    </row>
    <row r="13" spans="2:20" ht="19.95" customHeight="1" x14ac:dyDescent="0.3">
      <c r="B13" s="2" t="s">
        <v>10</v>
      </c>
      <c r="C13" s="2" cm="1">
        <f t="array" aca="1" ref="C13" ca="1">IFERROR(VLOOKUP($B13,INDIRECT("'"&amp;INDEX($F$5:$H$5,1,MATCH(TRUE,COUNTIF(INDIRECT("'"&amp;$F$5:$H$5&amp;"'!B5:B10"),$B13)&gt;0,0))&amp;"'!$B$5:$D$10"),COLUMNS($C$1:D9),FALSE),"Absent")</f>
        <v>90</v>
      </c>
      <c r="D13" s="2" cm="1">
        <f t="array" aca="1" ref="D13" ca="1">IFERROR(VLOOKUP($B13,INDIRECT("'"&amp;INDEX($F$5:$H$5,1,MATCH(TRUE,COUNTIF(INDIRECT("'"&amp;$F$5:$H$5&amp;"'!B5:B10"),$B13)&gt;0,0))&amp;"'!$B$5:$D$10"),COLUMNS($C$1:E9),FALSE),"Absent")</f>
        <v>64</v>
      </c>
      <c r="N13" s="2" t="s">
        <v>10</v>
      </c>
      <c r="O13" s="2"/>
      <c r="P13" s="2"/>
    </row>
    <row r="14" spans="2:20" ht="19.95" customHeight="1" x14ac:dyDescent="0.3">
      <c r="B14" s="2" t="s">
        <v>22</v>
      </c>
      <c r="C14" s="2" t="str" cm="1">
        <f t="array" aca="1" ref="C14" ca="1">IFERROR(VLOOKUP($B14,INDIRECT("'"&amp;INDEX($F$5:$H$5,1,MATCH(TRUE,COUNTIF(INDIRECT("'"&amp;$F$5:$H$5&amp;"'!B5:B10"),$B14)&gt;0,0))&amp;"'!$B$5:$D$10"),COLUMNS($C$1:D10),FALSE),"Absent")</f>
        <v>Absent</v>
      </c>
      <c r="D14" s="2" t="str" cm="1">
        <f t="array" aca="1" ref="D14" ca="1">IFERROR(VLOOKUP($B14,INDIRECT("'"&amp;INDEX($F$5:$H$5,1,MATCH(TRUE,COUNTIF(INDIRECT("'"&amp;$F$5:$H$5&amp;"'!B5:B10"),$B14)&gt;0,0))&amp;"'!$B$5:$D$10"),COLUMNS($C$1:E10),FALSE),"Absent")</f>
        <v>Absent</v>
      </c>
      <c r="N14" s="2" t="s">
        <v>22</v>
      </c>
      <c r="O14" s="2"/>
      <c r="P14" s="2"/>
    </row>
    <row r="15" spans="2:20" ht="19.95" customHeight="1" x14ac:dyDescent="0.3">
      <c r="B15" s="2" t="s">
        <v>21</v>
      </c>
      <c r="C15" s="2" t="str" cm="1">
        <f t="array" aca="1" ref="C15" ca="1">IFERROR(VLOOKUP($B15,INDIRECT("'"&amp;INDEX($F$5:$H$5,1,MATCH(TRUE,COUNTIF(INDIRECT("'"&amp;$F$5:$H$5&amp;"'!B5:B10"),$B15)&gt;0,0))&amp;"'!$B$5:$D$10"),COLUMNS($C$1:D11),FALSE),"Absent")</f>
        <v>Absent</v>
      </c>
      <c r="D15" s="2" t="str" cm="1">
        <f t="array" aca="1" ref="D15" ca="1">IFERROR(VLOOKUP($B15,INDIRECT("'"&amp;INDEX($F$5:$H$5,1,MATCH(TRUE,COUNTIF(INDIRECT("'"&amp;$F$5:$H$5&amp;"'!B5:B10"),$B15)&gt;0,0))&amp;"'!$B$5:$D$10"),COLUMNS($C$1:E11),FALSE),"Absent")</f>
        <v>Absent</v>
      </c>
      <c r="N15" s="2" t="s">
        <v>21</v>
      </c>
      <c r="O15" s="2"/>
      <c r="P15" s="2"/>
    </row>
    <row r="16" spans="2:20" ht="19.95" customHeight="1" x14ac:dyDescent="0.3">
      <c r="B16" s="2" t="s">
        <v>18</v>
      </c>
      <c r="C16" s="2" cm="1">
        <f t="array" aca="1" ref="C16" ca="1">IFERROR(VLOOKUP($B16,INDIRECT("'"&amp;INDEX($F$5:$H$5,1,MATCH(TRUE,COUNTIF(INDIRECT("'"&amp;$F$5:$H$5&amp;"'!B5:B10"),$B16)&gt;0,0))&amp;"'!$B$5:$D$10"),COLUMNS($C$1:D12),FALSE),"Absent")</f>
        <v>76</v>
      </c>
      <c r="D16" s="2" cm="1">
        <f t="array" aca="1" ref="D16" ca="1">IFERROR(VLOOKUP($B16,INDIRECT("'"&amp;INDEX($F$5:$H$5,1,MATCH(TRUE,COUNTIF(INDIRECT("'"&amp;$F$5:$H$5&amp;"'!B5:B10"),$B16)&gt;0,0))&amp;"'!$B$5:$D$10"),COLUMNS($C$1:E12),FALSE),"Absent")</f>
        <v>45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 cm="1">
        <f t="array" aca="1" ref="C17" ca="1">IFERROR(VLOOKUP($B17,INDIRECT("'"&amp;INDEX($F$5:$H$5,1,MATCH(TRUE,COUNTIF(INDIRECT("'"&amp;$F$5:$H$5&amp;"'!B5:B10"),$B17)&gt;0,0))&amp;"'!$B$5:$D$10"),COLUMNS($C$1:D13),FALSE),"Absent")</f>
        <v>68</v>
      </c>
      <c r="D17" s="2" cm="1">
        <f t="array" aca="1" ref="D17" ca="1">IFERROR(VLOOKUP($B17,INDIRECT("'"&amp;INDEX($F$5:$H$5,1,MATCH(TRUE,COUNTIF(INDIRECT("'"&amp;$F$5:$H$5&amp;"'!B5:B10"),$B17)&gt;0,0))&amp;"'!$B$5:$D$10"),COLUMNS($C$1:E13),FALSE),"Absent")</f>
        <v>73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 cm="1">
        <f t="array" aca="1" ref="C18" ca="1">IFERROR(VLOOKUP($B18,INDIRECT("'"&amp;INDEX($F$5:$H$5,1,MATCH(TRUE,COUNTIF(INDIRECT("'"&amp;$F$5:$H$5&amp;"'!B5:B10"),$B18)&gt;0,0))&amp;"'!$B$5:$D$10"),COLUMNS($C$1:D14),FALSE),"Absent")</f>
        <v>72</v>
      </c>
      <c r="D18" s="2" cm="1">
        <f t="array" aca="1" ref="D18" ca="1">IFERROR(VLOOKUP($B18,INDIRECT("'"&amp;INDEX($F$5:$H$5,1,MATCH(TRUE,COUNTIF(INDIRECT("'"&amp;$F$5:$H$5&amp;"'!B5:B10"),$B18)&gt;0,0))&amp;"'!$B$5:$D$10"),COLUMNS($C$1:E14),FALSE),"Absent")</f>
        <v>59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 cm="1">
        <f t="array" aca="1" ref="C19" ca="1">IFERROR(VLOOKUP($B19,INDIRECT("'"&amp;INDEX($F$5:$H$5,1,MATCH(TRUE,COUNTIF(INDIRECT("'"&amp;$F$5:$H$5&amp;"'!B5:B10"),$B19)&gt;0,0))&amp;"'!$B$5:$D$10"),COLUMNS($C$1:D15),FALSE),"Absent")</f>
        <v>67</v>
      </c>
      <c r="D19" s="2" cm="1">
        <f t="array" aca="1" ref="D19" ca="1">IFERROR(VLOOKUP($B19,INDIRECT("'"&amp;INDEX($F$5:$H$5,1,MATCH(TRUE,COUNTIF(INDIRECT("'"&amp;$F$5:$H$5&amp;"'!B5:B10"),$B19)&gt;0,0))&amp;"'!$B$5:$D$10"),COLUMNS($C$1:E15),FALSE),"Absent")</f>
        <v>53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 cm="1">
        <f t="array" aca="1" ref="C20" ca="1">IFERROR(VLOOKUP($B20,INDIRECT("'"&amp;INDEX($F$5:$H$5,1,MATCH(TRUE,COUNTIF(INDIRECT("'"&amp;$F$5:$H$5&amp;"'!B5:B10"),$B20)&gt;0,0))&amp;"'!$B$5:$D$10"),COLUMNS($C$1:D16),FALSE),"Absent")</f>
        <v>78</v>
      </c>
      <c r="D20" s="2" cm="1">
        <f t="array" aca="1" ref="D20" ca="1">IFERROR(VLOOKUP($B20,INDIRECT("'"&amp;INDEX($F$5:$H$5,1,MATCH(TRUE,COUNTIF(INDIRECT("'"&amp;$F$5:$H$5&amp;"'!B5:B10"),$B20)&gt;0,0))&amp;"'!$B$5:$D$10"),COLUMNS($C$1:E16),FALSE),"Absent")</f>
        <v>57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 cm="1">
        <f t="array" aca="1" ref="C21" ca="1">IFERROR(VLOOKUP($B21,INDIRECT("'"&amp;INDEX($F$5:$H$5,1,MATCH(TRUE,COUNTIF(INDIRECT("'"&amp;$F$5:$H$5&amp;"'!B5:B10"),$B21)&gt;0,0))&amp;"'!$B$5:$D$10"),COLUMNS($C$1:D17),FALSE),"Absent")</f>
        <v>57</v>
      </c>
      <c r="D21" s="2" cm="1">
        <f t="array" aca="1" ref="D21" ca="1">IFERROR(VLOOKUP($B21,INDIRECT("'"&amp;INDEX($F$5:$H$5,1,MATCH(TRUE,COUNTIF(INDIRECT("'"&amp;$F$5:$H$5&amp;"'!B5:B10"),$B21)&gt;0,0))&amp;"'!$B$5:$D$10"),COLUMNS($C$1:E17),FALSE),"Absent")</f>
        <v>61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 cm="1">
        <f t="array" aca="1" ref="C22" ca="1">IFERROR(VLOOKUP($B22,INDIRECT("'"&amp;INDEX($F$5:$H$5,1,MATCH(TRUE,COUNTIF(INDIRECT("'"&amp;$F$5:$H$5&amp;"'!B5:B10"),$B22)&gt;0,0))&amp;"'!$B$5:$D$10"),COLUMNS($C$1:D18),FALSE),"Absent")</f>
        <v>50</v>
      </c>
      <c r="D22" s="2" cm="1">
        <f t="array" aca="1" ref="D22" ca="1">IFERROR(VLOOKUP($B22,INDIRECT("'"&amp;INDEX($F$5:$H$5,1,MATCH(TRUE,COUNTIF(INDIRECT("'"&amp;$F$5:$H$5&amp;"'!B5:B10"),$B22)&gt;0,0))&amp;"'!$B$5:$D$10"),COLUMNS($C$1:E18),FALSE),"Absent")</f>
        <v>74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 cm="1">
        <f t="array" aca="1" ref="C23" ca="1">IFERROR(VLOOKUP($B23,INDIRECT("'"&amp;INDEX($F$5:$H$5,1,MATCH(TRUE,COUNTIF(INDIRECT("'"&amp;$F$5:$H$5&amp;"'!B5:B10"),$B23)&gt;0,0))&amp;"'!$B$5:$D$10"),COLUMNS($C$1:D19),FALSE),"Absent")</f>
        <v>53</v>
      </c>
      <c r="D23" s="2" cm="1">
        <f t="array" aca="1" ref="D23" ca="1">IFERROR(VLOOKUP($B23,INDIRECT("'"&amp;INDEX($F$5:$H$5,1,MATCH(TRUE,COUNTIF(INDIRECT("'"&amp;$F$5:$H$5&amp;"'!B5:B10"),$B23)&gt;0,0))&amp;"'!$B$5:$D$10"),COLUMNS($C$1:E19),FALSE),"Absent")</f>
        <v>55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 cm="1">
        <f t="array" aca="1" ref="C24" ca="1">IFERROR(VLOOKUP($B24,INDIRECT("'"&amp;INDEX($F$5:$H$5,1,MATCH(TRUE,COUNTIF(INDIRECT("'"&amp;$F$5:$H$5&amp;"'!B5:B10"),$B24)&gt;0,0))&amp;"'!$B$5:$D$10"),COLUMNS($C$1:D20),FALSE),"Absent")</f>
        <v>80</v>
      </c>
      <c r="D24" s="2" cm="1">
        <f t="array" aca="1" ref="D24" ca="1">IFERROR(VLOOKUP($B24,INDIRECT("'"&amp;INDEX($F$5:$H$5,1,MATCH(TRUE,COUNTIF(INDIRECT("'"&amp;$F$5:$H$5&amp;"'!B5:B10"),$B24)&gt;0,0))&amp;"'!$B$5:$D$10"),COLUMNS($C$1:E20),FALSE),"Absent")</f>
        <v>62</v>
      </c>
      <c r="N24" s="2" t="s">
        <v>3</v>
      </c>
      <c r="O24" s="2"/>
      <c r="P24" s="2"/>
    </row>
  </sheetData>
  <sortState xmlns:xlrd2="http://schemas.microsoft.com/office/spreadsheetml/2017/richdata2" ref="B5:B24">
    <sortCondition ref="B5:B24"/>
  </sortState>
  <mergeCells count="3">
    <mergeCell ref="B2:H2"/>
    <mergeCell ref="N2:T2"/>
    <mergeCell ref="F4:H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ABAF4-917F-4434-8699-406855562F2B}">
  <dimension ref="B2:T24"/>
  <sheetViews>
    <sheetView showGridLines="0" zoomScaleNormal="100" workbookViewId="0">
      <selection activeCell="H10" sqref="H10"/>
    </sheetView>
  </sheetViews>
  <sheetFormatPr defaultRowHeight="19.95" customHeight="1" x14ac:dyDescent="0.3"/>
  <cols>
    <col min="1" max="1" width="5.33203125" style="4" customWidth="1"/>
    <col min="2" max="2" width="28.21875" style="4" customWidth="1"/>
    <col min="3" max="3" width="22" style="4" customWidth="1"/>
    <col min="4" max="4" width="19.33203125" style="4" customWidth="1"/>
    <col min="5" max="5" width="2.5546875" style="4" customWidth="1"/>
    <col min="6" max="6" width="9.6640625" style="4" customWidth="1"/>
    <col min="7" max="7" width="10.44140625" style="4" customWidth="1"/>
    <col min="8" max="8" width="10.6640625" style="4" customWidth="1"/>
    <col min="9" max="13" width="8.88671875" style="4"/>
    <col min="14" max="14" width="21.5546875" style="4" bestFit="1" customWidth="1"/>
    <col min="15" max="15" width="22.109375" style="4" customWidth="1"/>
    <col min="16" max="16" width="18.88671875" style="4" customWidth="1"/>
    <col min="17" max="17" width="3.77734375" style="4" customWidth="1"/>
    <col min="18" max="16384" width="8.88671875" style="4"/>
  </cols>
  <sheetData>
    <row r="2" spans="2:20" ht="19.95" customHeight="1" thickBot="1" x14ac:dyDescent="0.35">
      <c r="B2" s="8" t="s">
        <v>55</v>
      </c>
      <c r="C2" s="8"/>
      <c r="D2" s="8"/>
      <c r="E2" s="8"/>
      <c r="F2" s="8"/>
      <c r="G2" s="8"/>
      <c r="H2" s="8"/>
      <c r="N2" s="8" t="s">
        <v>28</v>
      </c>
      <c r="O2" s="8"/>
      <c r="P2" s="8"/>
      <c r="Q2" s="8"/>
      <c r="R2" s="8"/>
      <c r="S2" s="8"/>
      <c r="T2" s="8"/>
    </row>
    <row r="3" spans="2:20" ht="19.95" customHeight="1" thickTop="1" x14ac:dyDescent="0.3"/>
    <row r="4" spans="2:20" ht="19.95" customHeight="1" thickBot="1" x14ac:dyDescent="0.35">
      <c r="B4" s="3" t="s">
        <v>27</v>
      </c>
      <c r="C4" s="3" t="s">
        <v>0</v>
      </c>
      <c r="D4" s="3" t="s">
        <v>1</v>
      </c>
      <c r="F4" s="9" t="s">
        <v>58</v>
      </c>
      <c r="G4" s="9"/>
      <c r="H4" s="9"/>
      <c r="N4" s="3" t="s">
        <v>27</v>
      </c>
      <c r="O4" s="3" t="s">
        <v>0</v>
      </c>
      <c r="P4" s="3" t="s">
        <v>1</v>
      </c>
    </row>
    <row r="5" spans="2:20" ht="19.95" customHeight="1" thickBot="1" x14ac:dyDescent="0.35">
      <c r="B5" s="2" t="s">
        <v>17</v>
      </c>
      <c r="C5" s="2" cm="1">
        <f t="array" aca="1" ref="C5" ca="1">VLOOKUP(B5,INDIRECT("'"&amp;INDEX($F$5:$H$5,MATCH(1,--(COUNTIF(INDIRECT("'"&amp;$F$5:$H$5&amp;"'!$B$5:$D$10"),B5)&gt;0),0))&amp;"'!$B$5:$D$10"),2,FALSE)</f>
        <v>67</v>
      </c>
      <c r="D5" s="2" cm="1">
        <f t="array" aca="1" ref="D5" ca="1">VLOOKUP(B5,INDIRECT("'"&amp;INDEX($F$5:$H$5,MATCH(1,--(COUNTIF(INDIRECT("'"&amp;$F$5:$H$5&amp;"'!$B$5:$D$10"),B5)&gt;0),0))&amp;"'!$B$5:$D$10"),3,FALSE)</f>
        <v>70</v>
      </c>
      <c r="F5" s="2" t="s">
        <v>23</v>
      </c>
      <c r="G5" s="2" t="s">
        <v>24</v>
      </c>
      <c r="H5" s="2" t="s">
        <v>25</v>
      </c>
      <c r="N5" s="2" t="s">
        <v>17</v>
      </c>
      <c r="O5" s="2"/>
      <c r="P5" s="2"/>
      <c r="R5" s="5" t="s">
        <v>23</v>
      </c>
      <c r="S5" s="6" t="s">
        <v>24</v>
      </c>
      <c r="T5" s="7" t="s">
        <v>25</v>
      </c>
    </row>
    <row r="6" spans="2:20" ht="19.95" customHeight="1" x14ac:dyDescent="0.3">
      <c r="B6" s="2" t="s">
        <v>6</v>
      </c>
      <c r="C6" s="2" cm="1">
        <f t="array" aca="1" ref="C6" ca="1">VLOOKUP(B6,INDIRECT("'"&amp;INDEX($F$5:$H$5,MATCH(1,--(COUNTIF(INDIRECT("'"&amp;$F$5:$H$5&amp;"'!$B$5:$D$10"),B6)&gt;0),0))&amp;"'!$B$5:$D$10"),2,FALSE)</f>
        <v>79</v>
      </c>
      <c r="D6" s="2" cm="1">
        <f t="array" aca="1" ref="D6" ca="1">VLOOKUP(B6,INDIRECT("'"&amp;INDEX($F$5:$H$5,MATCH(1,--(COUNTIF(INDIRECT("'"&amp;$F$5:$H$5&amp;"'!$B$5:$D$10"),B6)&gt;0),0))&amp;"'!$B$5:$D$10"),3,FALSE)</f>
        <v>66</v>
      </c>
      <c r="N6" s="2" t="s">
        <v>6</v>
      </c>
      <c r="O6" s="2"/>
      <c r="P6" s="2"/>
    </row>
    <row r="7" spans="2:20" ht="19.95" customHeight="1" x14ac:dyDescent="0.3">
      <c r="B7" s="2" t="s">
        <v>9</v>
      </c>
      <c r="C7" s="2" cm="1">
        <f t="array" aca="1" ref="C7" ca="1">VLOOKUP(B7,INDIRECT("'"&amp;INDEX($F$5:$H$5,MATCH(1,--(COUNTIF(INDIRECT("'"&amp;$F$5:$H$5&amp;"'!$B$5:$D$10"),B7)&gt;0),0))&amp;"'!$B$5:$D$10"),2,FALSE)</f>
        <v>73</v>
      </c>
      <c r="D7" s="2" cm="1">
        <f t="array" aca="1" ref="D7" ca="1">VLOOKUP(B7,INDIRECT("'"&amp;INDEX($F$5:$H$5,MATCH(1,--(COUNTIF(INDIRECT("'"&amp;$F$5:$H$5&amp;"'!$B$5:$D$10"),B7)&gt;0),0))&amp;"'!$B$5:$D$10"),3,FALSE)</f>
        <v>81</v>
      </c>
      <c r="N7" s="2" t="s">
        <v>9</v>
      </c>
      <c r="O7" s="2"/>
      <c r="P7" s="2"/>
    </row>
    <row r="8" spans="2:20" ht="19.95" customHeight="1" x14ac:dyDescent="0.3">
      <c r="B8" s="2" t="s">
        <v>19</v>
      </c>
      <c r="C8" s="2" cm="1">
        <f t="array" aca="1" ref="C8" ca="1">VLOOKUP(B8,INDIRECT("'"&amp;INDEX($F$5:$H$5,MATCH(1,--(COUNTIF(INDIRECT("'"&amp;$F$5:$H$5&amp;"'!$B$5:$D$10"),B8)&gt;0),0))&amp;"'!$B$5:$D$10"),2,FALSE)</f>
        <v>69</v>
      </c>
      <c r="D8" s="2" cm="1">
        <f t="array" aca="1" ref="D8" ca="1">VLOOKUP(B8,INDIRECT("'"&amp;INDEX($F$5:$H$5,MATCH(1,--(COUNTIF(INDIRECT("'"&amp;$F$5:$H$5&amp;"'!$B$5:$D$10"),B8)&gt;0),0))&amp;"'!$B$5:$D$10"),3,FALSE)</f>
        <v>75</v>
      </c>
      <c r="N8" s="2" t="s">
        <v>19</v>
      </c>
      <c r="O8" s="2"/>
      <c r="P8" s="2"/>
    </row>
    <row r="9" spans="2:20" ht="19.95" customHeight="1" x14ac:dyDescent="0.3">
      <c r="B9" s="2" t="s">
        <v>13</v>
      </c>
      <c r="C9" s="2" cm="1">
        <f t="array" aca="1" ref="C9" ca="1">VLOOKUP(B9,INDIRECT("'"&amp;INDEX($F$5:$H$5,MATCH(1,--(COUNTIF(INDIRECT("'"&amp;$F$5:$H$5&amp;"'!$B$5:$D$10"),B9)&gt;0),0))&amp;"'!$B$5:$D$10"),2,FALSE)</f>
        <v>87</v>
      </c>
      <c r="D9" s="2" cm="1">
        <f t="array" aca="1" ref="D9" ca="1">VLOOKUP(B9,INDIRECT("'"&amp;INDEX($F$5:$H$5,MATCH(1,--(COUNTIF(INDIRECT("'"&amp;$F$5:$H$5&amp;"'!$B$5:$D$10"),B9)&gt;0),0))&amp;"'!$B$5:$D$10"),3,FALSE)</f>
        <v>82</v>
      </c>
      <c r="N9" s="2" t="s">
        <v>13</v>
      </c>
      <c r="O9" s="2"/>
      <c r="P9" s="2"/>
    </row>
    <row r="10" spans="2:20" ht="19.95" customHeight="1" x14ac:dyDescent="0.3">
      <c r="B10" s="2" t="s">
        <v>4</v>
      </c>
      <c r="C10" s="2" cm="1">
        <f t="array" aca="1" ref="C10" ca="1">VLOOKUP(B10,INDIRECT("'"&amp;INDEX($F$5:$H$5,MATCH(1,--(COUNTIF(INDIRECT("'"&amp;$F$5:$H$5&amp;"'!$B$5:$D$10"),B10)&gt;0),0))&amp;"'!$B$5:$D$10"),2,FALSE)</f>
        <v>53</v>
      </c>
      <c r="D10" s="2" cm="1">
        <f t="array" aca="1" ref="D10" ca="1">VLOOKUP(B10,INDIRECT("'"&amp;INDEX($F$5:$H$5,MATCH(1,--(COUNTIF(INDIRECT("'"&amp;$F$5:$H$5&amp;"'!$B$5:$D$10"),B10)&gt;0),0))&amp;"'!$B$5:$D$10"),3,FALSE)</f>
        <v>73</v>
      </c>
      <c r="N10" s="2" t="s">
        <v>4</v>
      </c>
      <c r="O10" s="2"/>
      <c r="P10" s="2"/>
    </row>
    <row r="11" spans="2:20" ht="19.95" customHeight="1" x14ac:dyDescent="0.3">
      <c r="B11" s="2" t="s">
        <v>7</v>
      </c>
      <c r="C11" s="2" cm="1">
        <f t="array" aca="1" ref="C11" ca="1">VLOOKUP(B11,INDIRECT("'"&amp;INDEX($F$5:$H$5,MATCH(1,--(COUNTIF(INDIRECT("'"&amp;$F$5:$H$5&amp;"'!$B$5:$D$10"),B11)&gt;0),0))&amp;"'!$B$5:$D$10"),2,FALSE)</f>
        <v>65</v>
      </c>
      <c r="D11" s="2" cm="1">
        <f t="array" aca="1" ref="D11" ca="1">VLOOKUP(B11,INDIRECT("'"&amp;INDEX($F$5:$H$5,MATCH(1,--(COUNTIF(INDIRECT("'"&amp;$F$5:$H$5&amp;"'!$B$5:$D$10"),B11)&gt;0),0))&amp;"'!$B$5:$D$10"),3,FALSE)</f>
        <v>64</v>
      </c>
      <c r="N11" s="2" t="s">
        <v>7</v>
      </c>
      <c r="O11" s="2"/>
      <c r="P11" s="2"/>
    </row>
    <row r="12" spans="2:20" ht="19.95" customHeight="1" x14ac:dyDescent="0.3">
      <c r="B12" s="2" t="s">
        <v>12</v>
      </c>
      <c r="C12" s="2" cm="1">
        <f t="array" aca="1" ref="C12" ca="1">VLOOKUP(B12,INDIRECT("'"&amp;INDEX($F$5:$H$5,MATCH(1,--(COUNTIF(INDIRECT("'"&amp;$F$5:$H$5&amp;"'!$B$5:$D$10"),B12)&gt;0),0))&amp;"'!$B$5:$D$10"),2,FALSE)</f>
        <v>79</v>
      </c>
      <c r="D12" s="2" cm="1">
        <f t="array" aca="1" ref="D12" ca="1">VLOOKUP(B12,INDIRECT("'"&amp;INDEX($F$5:$H$5,MATCH(1,--(COUNTIF(INDIRECT("'"&amp;$F$5:$H$5&amp;"'!$B$5:$D$10"),B12)&gt;0),0))&amp;"'!$B$5:$D$10"),3,FALSE)</f>
        <v>88</v>
      </c>
      <c r="N12" s="2" t="s">
        <v>12</v>
      </c>
      <c r="O12" s="2"/>
      <c r="P12" s="2"/>
    </row>
    <row r="13" spans="2:20" ht="19.95" customHeight="1" x14ac:dyDescent="0.3">
      <c r="B13" s="2" t="s">
        <v>10</v>
      </c>
      <c r="C13" s="2" cm="1">
        <f t="array" aca="1" ref="C13" ca="1">VLOOKUP(B13,INDIRECT("'"&amp;INDEX($F$5:$H$5,MATCH(1,--(COUNTIF(INDIRECT("'"&amp;$F$5:$H$5&amp;"'!$B$5:$D$10"),B13)&gt;0),0))&amp;"'!$B$5:$D$10"),2,FALSE)</f>
        <v>90</v>
      </c>
      <c r="D13" s="2" cm="1">
        <f t="array" aca="1" ref="D13" ca="1">VLOOKUP(B13,INDIRECT("'"&amp;INDEX($F$5:$H$5,MATCH(1,--(COUNTIF(INDIRECT("'"&amp;$F$5:$H$5&amp;"'!$B$5:$D$10"),B13)&gt;0),0))&amp;"'!$B$5:$D$10"),3,FALSE)</f>
        <v>64</v>
      </c>
      <c r="N13" s="2" t="s">
        <v>10</v>
      </c>
      <c r="O13" s="2"/>
      <c r="P13" s="2"/>
    </row>
    <row r="14" spans="2:20" ht="19.95" customHeight="1" x14ac:dyDescent="0.3">
      <c r="B14" s="2" t="s">
        <v>22</v>
      </c>
      <c r="C14" s="2" t="e" cm="1">
        <f t="array" aca="1" ref="C14" ca="1">VLOOKUP(B14,INDIRECT("'"&amp;INDEX($F$5:$H$5,MATCH(1,--(COUNTIF(INDIRECT("'"&amp;$F$5:$H$5&amp;"'!$B$5:$D$10"),B14)&gt;0),0))&amp;"'!$B$5:$D$10"),2,FALSE)</f>
        <v>#N/A</v>
      </c>
      <c r="D14" s="2" t="e" cm="1">
        <f t="array" aca="1" ref="D14" ca="1">VLOOKUP(B14,INDIRECT("'"&amp;INDEX($F$5:$H$5,MATCH(1,--(COUNTIF(INDIRECT("'"&amp;$F$5:$H$5&amp;"'!$B$5:$D$10"),B14)&gt;0),0))&amp;"'!$B$5:$D$10"),3,FALSE)</f>
        <v>#N/A</v>
      </c>
      <c r="N14" s="2" t="s">
        <v>22</v>
      </c>
      <c r="O14" s="2"/>
      <c r="P14" s="2"/>
    </row>
    <row r="15" spans="2:20" ht="19.95" customHeight="1" x14ac:dyDescent="0.3">
      <c r="B15" s="2" t="s">
        <v>21</v>
      </c>
      <c r="C15" s="2" t="e" cm="1">
        <f t="array" aca="1" ref="C15" ca="1">VLOOKUP(B15,INDIRECT("'"&amp;INDEX($F$5:$H$5,MATCH(1,--(COUNTIF(INDIRECT("'"&amp;$F$5:$H$5&amp;"'!$B$5:$D$10"),B15)&gt;0),0))&amp;"'!$B$5:$D$10"),2,FALSE)</f>
        <v>#N/A</v>
      </c>
      <c r="D15" s="2" t="e" cm="1">
        <f t="array" aca="1" ref="D15" ca="1">VLOOKUP(B15,INDIRECT("'"&amp;INDEX($F$5:$H$5,MATCH(1,--(COUNTIF(INDIRECT("'"&amp;$F$5:$H$5&amp;"'!$B$5:$D$10"),B15)&gt;0),0))&amp;"'!$B$5:$D$10"),3,FALSE)</f>
        <v>#N/A</v>
      </c>
      <c r="N15" s="2" t="s">
        <v>21</v>
      </c>
      <c r="O15" s="2"/>
      <c r="P15" s="2"/>
    </row>
    <row r="16" spans="2:20" ht="19.95" customHeight="1" x14ac:dyDescent="0.3">
      <c r="B16" s="2" t="s">
        <v>18</v>
      </c>
      <c r="C16" s="2" cm="1">
        <f t="array" aca="1" ref="C16" ca="1">VLOOKUP(B16,INDIRECT("'"&amp;INDEX($F$5:$H$5,MATCH(1,--(COUNTIF(INDIRECT("'"&amp;$F$5:$H$5&amp;"'!$B$5:$D$10"),B16)&gt;0),0))&amp;"'!$B$5:$D$10"),2,FALSE)</f>
        <v>76</v>
      </c>
      <c r="D16" s="2" cm="1">
        <f t="array" aca="1" ref="D16" ca="1">VLOOKUP(B16,INDIRECT("'"&amp;INDEX($F$5:$H$5,MATCH(1,--(COUNTIF(INDIRECT("'"&amp;$F$5:$H$5&amp;"'!$B$5:$D$10"),B16)&gt;0),0))&amp;"'!$B$5:$D$10"),3,FALSE)</f>
        <v>45</v>
      </c>
      <c r="N16" s="2" t="s">
        <v>18</v>
      </c>
      <c r="O16" s="2"/>
      <c r="P16" s="2"/>
    </row>
    <row r="17" spans="2:16" ht="19.95" customHeight="1" x14ac:dyDescent="0.3">
      <c r="B17" s="2" t="s">
        <v>5</v>
      </c>
      <c r="C17" s="2" cm="1">
        <f t="array" aca="1" ref="C17" ca="1">VLOOKUP(B17,INDIRECT("'"&amp;INDEX($F$5:$H$5,MATCH(1,--(COUNTIF(INDIRECT("'"&amp;$F$5:$H$5&amp;"'!$B$5:$D$10"),B17)&gt;0),0))&amp;"'!$B$5:$D$10"),2,FALSE)</f>
        <v>68</v>
      </c>
      <c r="D17" s="2" cm="1">
        <f t="array" aca="1" ref="D17" ca="1">VLOOKUP(B17,INDIRECT("'"&amp;INDEX($F$5:$H$5,MATCH(1,--(COUNTIF(INDIRECT("'"&amp;$F$5:$H$5&amp;"'!$B$5:$D$10"),B17)&gt;0),0))&amp;"'!$B$5:$D$10"),3,FALSE)</f>
        <v>73</v>
      </c>
      <c r="N17" s="2" t="s">
        <v>5</v>
      </c>
      <c r="O17" s="2"/>
      <c r="P17" s="2"/>
    </row>
    <row r="18" spans="2:16" ht="19.95" customHeight="1" x14ac:dyDescent="0.3">
      <c r="B18" s="2" t="s">
        <v>15</v>
      </c>
      <c r="C18" s="2" cm="1">
        <f t="array" aca="1" ref="C18" ca="1">VLOOKUP(B18,INDIRECT("'"&amp;INDEX($F$5:$H$5,MATCH(1,--(COUNTIF(INDIRECT("'"&amp;$F$5:$H$5&amp;"'!$B$5:$D$10"),B18)&gt;0),0))&amp;"'!$B$5:$D$10"),2,FALSE)</f>
        <v>72</v>
      </c>
      <c r="D18" s="2" cm="1">
        <f t="array" aca="1" ref="D18" ca="1">VLOOKUP(B18,INDIRECT("'"&amp;INDEX($F$5:$H$5,MATCH(1,--(COUNTIF(INDIRECT("'"&amp;$F$5:$H$5&amp;"'!$B$5:$D$10"),B18)&gt;0),0))&amp;"'!$B$5:$D$10"),3,FALSE)</f>
        <v>59</v>
      </c>
      <c r="N18" s="2" t="s">
        <v>15</v>
      </c>
      <c r="O18" s="2"/>
      <c r="P18" s="2"/>
    </row>
    <row r="19" spans="2:16" ht="19.95" customHeight="1" x14ac:dyDescent="0.3">
      <c r="B19" s="2" t="s">
        <v>11</v>
      </c>
      <c r="C19" s="2" cm="1">
        <f t="array" aca="1" ref="C19" ca="1">VLOOKUP(B19,INDIRECT("'"&amp;INDEX($F$5:$H$5,MATCH(1,--(COUNTIF(INDIRECT("'"&amp;$F$5:$H$5&amp;"'!$B$5:$D$10"),B19)&gt;0),0))&amp;"'!$B$5:$D$10"),2,FALSE)</f>
        <v>67</v>
      </c>
      <c r="D19" s="2" cm="1">
        <f t="array" aca="1" ref="D19" ca="1">VLOOKUP(B19,INDIRECT("'"&amp;INDEX($F$5:$H$5,MATCH(1,--(COUNTIF(INDIRECT("'"&amp;$F$5:$H$5&amp;"'!$B$5:$D$10"),B19)&gt;0),0))&amp;"'!$B$5:$D$10"),3,FALSE)</f>
        <v>53</v>
      </c>
      <c r="N19" s="2" t="s">
        <v>11</v>
      </c>
      <c r="O19" s="2"/>
      <c r="P19" s="2"/>
    </row>
    <row r="20" spans="2:16" ht="19.95" customHeight="1" x14ac:dyDescent="0.3">
      <c r="B20" s="2" t="s">
        <v>14</v>
      </c>
      <c r="C20" s="2" cm="1">
        <f t="array" aca="1" ref="C20" ca="1">VLOOKUP(B20,INDIRECT("'"&amp;INDEX($F$5:$H$5,MATCH(1,--(COUNTIF(INDIRECT("'"&amp;$F$5:$H$5&amp;"'!$B$5:$D$10"),B20)&gt;0),0))&amp;"'!$B$5:$D$10"),2,FALSE)</f>
        <v>78</v>
      </c>
      <c r="D20" s="2" cm="1">
        <f t="array" aca="1" ref="D20" ca="1">VLOOKUP(B20,INDIRECT("'"&amp;INDEX($F$5:$H$5,MATCH(1,--(COUNTIF(INDIRECT("'"&amp;$F$5:$H$5&amp;"'!$B$5:$D$10"),B20)&gt;0),0))&amp;"'!$B$5:$D$10"),3,FALSE)</f>
        <v>57</v>
      </c>
      <c r="N20" s="2" t="s">
        <v>14</v>
      </c>
      <c r="O20" s="2"/>
      <c r="P20" s="2"/>
    </row>
    <row r="21" spans="2:16" ht="19.95" customHeight="1" x14ac:dyDescent="0.3">
      <c r="B21" s="2" t="s">
        <v>20</v>
      </c>
      <c r="C21" s="2" cm="1">
        <f t="array" aca="1" ref="C21" ca="1">VLOOKUP(B21,INDIRECT("'"&amp;INDEX($F$5:$H$5,MATCH(1,--(COUNTIF(INDIRECT("'"&amp;$F$5:$H$5&amp;"'!$B$5:$D$10"),B21)&gt;0),0))&amp;"'!$B$5:$D$10"),2,FALSE)</f>
        <v>57</v>
      </c>
      <c r="D21" s="2" cm="1">
        <f t="array" aca="1" ref="D21" ca="1">VLOOKUP(B21,INDIRECT("'"&amp;INDEX($F$5:$H$5,MATCH(1,--(COUNTIF(INDIRECT("'"&amp;$F$5:$H$5&amp;"'!$B$5:$D$10"),B21)&gt;0),0))&amp;"'!$B$5:$D$10"),3,FALSE)</f>
        <v>61</v>
      </c>
      <c r="N21" s="2" t="s">
        <v>20</v>
      </c>
      <c r="O21" s="2"/>
      <c r="P21" s="2"/>
    </row>
    <row r="22" spans="2:16" ht="19.95" customHeight="1" x14ac:dyDescent="0.3">
      <c r="B22" s="2" t="s">
        <v>8</v>
      </c>
      <c r="C22" s="2" cm="1">
        <f t="array" aca="1" ref="C22" ca="1">VLOOKUP(B22,INDIRECT("'"&amp;INDEX($F$5:$H$5,MATCH(1,--(COUNTIF(INDIRECT("'"&amp;$F$5:$H$5&amp;"'!$B$5:$D$10"),B22)&gt;0),0))&amp;"'!$B$5:$D$10"),2,FALSE)</f>
        <v>50</v>
      </c>
      <c r="D22" s="2" cm="1">
        <f t="array" aca="1" ref="D22" ca="1">VLOOKUP(B22,INDIRECT("'"&amp;INDEX($F$5:$H$5,MATCH(1,--(COUNTIF(INDIRECT("'"&amp;$F$5:$H$5&amp;"'!$B$5:$D$10"),B22)&gt;0),0))&amp;"'!$B$5:$D$10"),3,FALSE)</f>
        <v>74</v>
      </c>
      <c r="N22" s="2" t="s">
        <v>8</v>
      </c>
      <c r="O22" s="2"/>
      <c r="P22" s="2"/>
    </row>
    <row r="23" spans="2:16" ht="19.95" customHeight="1" x14ac:dyDescent="0.3">
      <c r="B23" s="2" t="s">
        <v>16</v>
      </c>
      <c r="C23" s="2" cm="1">
        <f t="array" aca="1" ref="C23" ca="1">VLOOKUP(B23,INDIRECT("'"&amp;INDEX($F$5:$H$5,MATCH(1,--(COUNTIF(INDIRECT("'"&amp;$F$5:$H$5&amp;"'!$B$5:$D$10"),B23)&gt;0),0))&amp;"'!$B$5:$D$10"),2,FALSE)</f>
        <v>53</v>
      </c>
      <c r="D23" s="2" cm="1">
        <f t="array" aca="1" ref="D23" ca="1">VLOOKUP(B23,INDIRECT("'"&amp;INDEX($F$5:$H$5,MATCH(1,--(COUNTIF(INDIRECT("'"&amp;$F$5:$H$5&amp;"'!$B$5:$D$10"),B23)&gt;0),0))&amp;"'!$B$5:$D$10"),3,FALSE)</f>
        <v>55</v>
      </c>
      <c r="N23" s="2" t="s">
        <v>16</v>
      </c>
      <c r="O23" s="2"/>
      <c r="P23" s="2"/>
    </row>
    <row r="24" spans="2:16" ht="19.95" customHeight="1" x14ac:dyDescent="0.3">
      <c r="B24" s="2" t="s">
        <v>3</v>
      </c>
      <c r="C24" s="2" cm="1">
        <f t="array" aca="1" ref="C24" ca="1">VLOOKUP(B24,INDIRECT("'"&amp;INDEX($F$5:$H$5,MATCH(1,--(COUNTIF(INDIRECT("'"&amp;$F$5:$H$5&amp;"'!$B$5:$D$10"),B24)&gt;0),0))&amp;"'!$B$5:$D$10"),2,FALSE)</f>
        <v>80</v>
      </c>
      <c r="D24" s="2" cm="1">
        <f t="array" aca="1" ref="D24" ca="1">VLOOKUP(B24,INDIRECT("'"&amp;INDEX($F$5:$H$5,MATCH(1,--(COUNTIF(INDIRECT("'"&amp;$F$5:$H$5&amp;"'!$B$5:$D$10"),B24)&gt;0),0))&amp;"'!$B$5:$D$10"),3,FALSE)</f>
        <v>62</v>
      </c>
      <c r="N24" s="2" t="s">
        <v>3</v>
      </c>
      <c r="O24" s="2"/>
      <c r="P24" s="2"/>
    </row>
  </sheetData>
  <mergeCells count="3">
    <mergeCell ref="B2:H2"/>
    <mergeCell ref="N2:T2"/>
    <mergeCell ref="F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Introduction</vt:lpstr>
      <vt:lpstr>Week 1</vt:lpstr>
      <vt:lpstr>Week 2</vt:lpstr>
      <vt:lpstr>Week 3</vt:lpstr>
      <vt:lpstr>VLOOKUP only</vt:lpstr>
      <vt:lpstr>VLOOKUP &amp; IFERROR</vt:lpstr>
      <vt:lpstr>IFERROR, INDIRECT,INDEX,MATCH</vt:lpstr>
      <vt:lpstr>Dynamic Column Index Number</vt:lpstr>
      <vt:lpstr>INDIRECT, INDEX,MATCH,COUNTIF</vt:lpstr>
      <vt:lpstr>Using Different Workbook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2022-11-23T10:22:49Z</dcterms:modified>
</cp:coreProperties>
</file>