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codeName="ThisWorkbook" defaultThemeVersion="124226"/>
  <xr:revisionPtr revIDLastSave="0" documentId="13_ncr:1_{B6EC810E-E62D-4F68-BC5A-0FF9F998BE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verview" sheetId="1" r:id="rId1"/>
    <sheet name="Specific Cells" sheetId="6" r:id="rId2"/>
    <sheet name="Differnet Delimeter" sheetId="7" r:id="rId3"/>
    <sheet name="Merging Range" sheetId="3" r:id="rId4"/>
    <sheet name="Text and Date" sheetId="8" r:id="rId5"/>
    <sheet name="Line Breaks" sheetId="10" r:id="rId6"/>
    <sheet name="TEXTJOIN and Criteria" sheetId="11" r:id="rId7"/>
    <sheet name="TEXTJOIN and FILTER" sheetId="4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1"/>
  <c r="E6" i="11"/>
  <c r="E7" i="11"/>
  <c r="E8" i="11"/>
  <c r="E9" i="11"/>
  <c r="E5" i="3"/>
  <c r="E6" i="10"/>
  <c r="E7" i="10"/>
  <c r="E8" i="10"/>
  <c r="E9" i="10"/>
  <c r="E5" i="10"/>
  <c r="E6" i="8"/>
  <c r="E7" i="8"/>
  <c r="E8" i="8"/>
  <c r="E9" i="8"/>
  <c r="E5" i="8"/>
  <c r="E6" i="7"/>
  <c r="E7" i="7"/>
  <c r="E8" i="7"/>
  <c r="E9" i="7"/>
  <c r="G5" i="4" a="1"/>
  <c r="G5" i="4" s="1"/>
  <c r="E6" i="6"/>
  <c r="E7" i="6"/>
  <c r="E8" i="6"/>
  <c r="E9" i="6"/>
  <c r="E5" i="6"/>
  <c r="E7" i="1"/>
  <c r="E8" i="1"/>
  <c r="E9" i="1"/>
  <c r="E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<sst xmlns="http://schemas.openxmlformats.org/spreadsheetml/2006/main" count="297" uniqueCount="77">
  <si>
    <t>Employee ID</t>
  </si>
  <si>
    <t>Employee Name</t>
  </si>
  <si>
    <t>Frank Orwell</t>
  </si>
  <si>
    <t>Natalia Austin</t>
  </si>
  <si>
    <t>Jennifer Marlo</t>
  </si>
  <si>
    <t>Richard King</t>
  </si>
  <si>
    <t>Alfred Moyes</t>
  </si>
  <si>
    <t>Frank101@gmail.com</t>
  </si>
  <si>
    <t>Richard131@gmail.com</t>
  </si>
  <si>
    <t>N.Austin@yahoo.com</t>
  </si>
  <si>
    <t>Jennifer@yahoo.com</t>
  </si>
  <si>
    <t>A.Moyes@gmail.com</t>
  </si>
  <si>
    <t>Email ID</t>
  </si>
  <si>
    <t>John Macfee</t>
  </si>
  <si>
    <t>Steve Smith</t>
  </si>
  <si>
    <t>Rose Kettlebrough</t>
  </si>
  <si>
    <t>Ross Simpson</t>
  </si>
  <si>
    <t>David Moor</t>
  </si>
  <si>
    <t>George Marlo</t>
  </si>
  <si>
    <t>Jonathon King</t>
  </si>
  <si>
    <t>Marcus North</t>
  </si>
  <si>
    <t>Alisha Hick</t>
  </si>
  <si>
    <t>Jack Wilfred</t>
  </si>
  <si>
    <t>Macfee151@lookup.com</t>
  </si>
  <si>
    <t>Smith161@lookup.com</t>
  </si>
  <si>
    <t>Ross123@gmail.com</t>
  </si>
  <si>
    <t>Simpson@yahoo.com</t>
  </si>
  <si>
    <t>David.Moor@gmail.com</t>
  </si>
  <si>
    <t>G.Marlo@yahoo.com</t>
  </si>
  <si>
    <t>Jonathon231@lookup.com</t>
  </si>
  <si>
    <t>Marcus.North@gmail.com</t>
  </si>
  <si>
    <t>Alisha@gmail.com</t>
  </si>
  <si>
    <t>J.Wilfred@gmail.com</t>
  </si>
  <si>
    <t>First Five Employees</t>
  </si>
  <si>
    <t>Year</t>
  </si>
  <si>
    <t>Host Country</t>
  </si>
  <si>
    <t>Champion</t>
  </si>
  <si>
    <t>Runners Up</t>
  </si>
  <si>
    <t>England</t>
  </si>
  <si>
    <t>Uruguay</t>
  </si>
  <si>
    <t>Italy</t>
  </si>
  <si>
    <t>France</t>
  </si>
  <si>
    <t>Brazil</t>
  </si>
  <si>
    <t>Switzerland</t>
  </si>
  <si>
    <t>Sweden</t>
  </si>
  <si>
    <t>Chile</t>
  </si>
  <si>
    <t>Mexico</t>
  </si>
  <si>
    <t>West Germany</t>
  </si>
  <si>
    <t>Argentina</t>
  </si>
  <si>
    <t>Spain</t>
  </si>
  <si>
    <t>USA</t>
  </si>
  <si>
    <t>Japan and Korea</t>
  </si>
  <si>
    <t>Germany</t>
  </si>
  <si>
    <t>South Africa</t>
  </si>
  <si>
    <t>Russia</t>
  </si>
  <si>
    <t>Czechoslovakia</t>
  </si>
  <si>
    <t>Hungary</t>
  </si>
  <si>
    <t>Netherlands</t>
  </si>
  <si>
    <t>Croatia</t>
  </si>
  <si>
    <t>Years When Brazil Was Champion</t>
  </si>
  <si>
    <t>Overview of Dataset</t>
  </si>
  <si>
    <t>Concatenate</t>
  </si>
  <si>
    <t>&lt;&lt;  Try Yourself  &gt;&gt;</t>
  </si>
  <si>
    <t>Combine Texts with Multiple Criteria by Nesting TEXTJOIN and FILTER Functions</t>
  </si>
  <si>
    <t>Years When Argentina Was Champion</t>
  </si>
  <si>
    <t>Joining Cells With Different Delimiters</t>
  </si>
  <si>
    <t>Joining Texts and Dates Using TEXTJOIN Function</t>
  </si>
  <si>
    <t>Joining Date</t>
  </si>
  <si>
    <t>Merging Range of Values by Applying TEXTJOIN Function</t>
  </si>
  <si>
    <t>Concatenating Specific Cells Using TEXTJOIN Function</t>
  </si>
  <si>
    <t>Concatenating Texts with Line Breaks</t>
  </si>
  <si>
    <t>Using TEXTJOIN Function with Criteria</t>
  </si>
  <si>
    <t>Employees with ID no Less than 130</t>
  </si>
  <si>
    <t>Concatenated Text</t>
  </si>
  <si>
    <t>Concatenated Text and Date</t>
  </si>
  <si>
    <t>Concatenated Texts</t>
  </si>
  <si>
    <t>101, Frank Orwell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</si>
</sst>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1"/>
    </font>
    <font>
      <u/>
      <sz val="11"/>
      <color theme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206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medium">
        <color indexed="64"/>
      </right>
      <top style="thick">
        <color theme="4" tint="0.499984740745262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4" fillId="0" borderId="9" applyNumberFormat="0" applyFill="0" applyAlignment="0" applyProtection="0"/>
    <xf numFmtId="0" fontId="5" fillId="0" borderId="10" applyNumberFormat="0" applyFill="0" applyAlignment="0" applyProtection="0"/>
  </cellStyleXfs>
  <cellXfs count="35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6" fillId="4" borderId="10" xfId="3" applyFont="1" applyFill="1" applyAlignment="1">
      <alignment horizontal="center" vertical="center"/>
    </xf>
    <xf numFmtId="0" fontId="7" fillId="4" borderId="10" xfId="3" applyFont="1" applyFill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3" fillId="0" borderId="5" xfId="1" applyFont="1" applyBorder="1" applyAlignment="1">
      <alignment horizontal="left" vertical="center"/>
    </xf>
    <xf numFmtId="14" fontId="2" fillId="0" borderId="1" xfId="0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0" fontId="8" fillId="3" borderId="9" xfId="2" applyFont="1" applyFill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4" borderId="10" xfId="3" applyFont="1" applyFill="1" applyAlignment="1">
      <alignment horizontal="center" vertical="center"/>
    </xf>
  </cellXfs>
  <cellStyles count="4">
    <cellStyle name="Heading 1" xfId="2" builtinId="16"/>
    <cellStyle name="Heading 2" xfId="3" builtinId="17"/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FA0102"/>
      <color rgb="FFEB234E"/>
      <color rgb="FFF73B4D"/>
      <color rgb="FFE909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ennifer@yahoo.com" TargetMode="External"/><Relationship Id="rId2" Type="http://schemas.openxmlformats.org/officeDocument/2006/relationships/hyperlink" Target="mailto:N.Austin@yahoo.com" TargetMode="External"/><Relationship Id="rId1" Type="http://schemas.openxmlformats.org/officeDocument/2006/relationships/hyperlink" Target="mailto:Frank101@gmail.com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A.Moyes@gmail.com" TargetMode="External"/><Relationship Id="rId4" Type="http://schemas.openxmlformats.org/officeDocument/2006/relationships/hyperlink" Target="mailto:Richard131@gmail.com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Jennifer@yahoo.com" TargetMode="External"/><Relationship Id="rId3" Type="http://schemas.openxmlformats.org/officeDocument/2006/relationships/hyperlink" Target="mailto:Jennifer@yahoo.com" TargetMode="External"/><Relationship Id="rId7" Type="http://schemas.openxmlformats.org/officeDocument/2006/relationships/hyperlink" Target="mailto:N.Austin@yahoo.com" TargetMode="External"/><Relationship Id="rId2" Type="http://schemas.openxmlformats.org/officeDocument/2006/relationships/hyperlink" Target="mailto:N.Austin@yahoo.com" TargetMode="External"/><Relationship Id="rId1" Type="http://schemas.openxmlformats.org/officeDocument/2006/relationships/hyperlink" Target="mailto:Frank101@gmail.com" TargetMode="External"/><Relationship Id="rId6" Type="http://schemas.openxmlformats.org/officeDocument/2006/relationships/hyperlink" Target="mailto:Frank101@gmail.com" TargetMode="External"/><Relationship Id="rId11" Type="http://schemas.openxmlformats.org/officeDocument/2006/relationships/printerSettings" Target="../printerSettings/printerSettings2.bin"/><Relationship Id="rId5" Type="http://schemas.openxmlformats.org/officeDocument/2006/relationships/hyperlink" Target="mailto:A.Moyes@gmail.com" TargetMode="External"/><Relationship Id="rId10" Type="http://schemas.openxmlformats.org/officeDocument/2006/relationships/hyperlink" Target="mailto:A.Moyes@gmail.com" TargetMode="External"/><Relationship Id="rId4" Type="http://schemas.openxmlformats.org/officeDocument/2006/relationships/hyperlink" Target="mailto:Richard131@gmail.com" TargetMode="External"/><Relationship Id="rId9" Type="http://schemas.openxmlformats.org/officeDocument/2006/relationships/hyperlink" Target="mailto:Richard131@gmail.com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Jennifer@yahoo.com" TargetMode="External"/><Relationship Id="rId3" Type="http://schemas.openxmlformats.org/officeDocument/2006/relationships/hyperlink" Target="mailto:Jennifer@yahoo.com" TargetMode="External"/><Relationship Id="rId7" Type="http://schemas.openxmlformats.org/officeDocument/2006/relationships/hyperlink" Target="mailto:N.Austin@yahoo.com" TargetMode="External"/><Relationship Id="rId2" Type="http://schemas.openxmlformats.org/officeDocument/2006/relationships/hyperlink" Target="mailto:N.Austin@yahoo.com" TargetMode="External"/><Relationship Id="rId1" Type="http://schemas.openxmlformats.org/officeDocument/2006/relationships/hyperlink" Target="mailto:Frank101@gmail.com" TargetMode="External"/><Relationship Id="rId6" Type="http://schemas.openxmlformats.org/officeDocument/2006/relationships/hyperlink" Target="mailto:Frank101@gmail.com" TargetMode="External"/><Relationship Id="rId11" Type="http://schemas.openxmlformats.org/officeDocument/2006/relationships/printerSettings" Target="../printerSettings/printerSettings3.bin"/><Relationship Id="rId5" Type="http://schemas.openxmlformats.org/officeDocument/2006/relationships/hyperlink" Target="mailto:A.Moyes@gmail.com" TargetMode="External"/><Relationship Id="rId10" Type="http://schemas.openxmlformats.org/officeDocument/2006/relationships/hyperlink" Target="mailto:A.Moyes@gmail.com" TargetMode="External"/><Relationship Id="rId4" Type="http://schemas.openxmlformats.org/officeDocument/2006/relationships/hyperlink" Target="mailto:Richard131@gmail.com" TargetMode="External"/><Relationship Id="rId9" Type="http://schemas.openxmlformats.org/officeDocument/2006/relationships/hyperlink" Target="mailto:Richard131@gmail.com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Ross123@gmail.com" TargetMode="External"/><Relationship Id="rId13" Type="http://schemas.openxmlformats.org/officeDocument/2006/relationships/hyperlink" Target="mailto:Marcus.North@gmail.com" TargetMode="External"/><Relationship Id="rId18" Type="http://schemas.openxmlformats.org/officeDocument/2006/relationships/hyperlink" Target="mailto:Jennifer@yahoo.com" TargetMode="External"/><Relationship Id="rId26" Type="http://schemas.openxmlformats.org/officeDocument/2006/relationships/hyperlink" Target="mailto:G.Marlo@yahoo.com" TargetMode="External"/><Relationship Id="rId3" Type="http://schemas.openxmlformats.org/officeDocument/2006/relationships/hyperlink" Target="mailto:Jennifer@yahoo.com" TargetMode="External"/><Relationship Id="rId21" Type="http://schemas.openxmlformats.org/officeDocument/2006/relationships/hyperlink" Target="mailto:Macfee151@lookup.com" TargetMode="External"/><Relationship Id="rId7" Type="http://schemas.openxmlformats.org/officeDocument/2006/relationships/hyperlink" Target="mailto:Smith161@lookup.com" TargetMode="External"/><Relationship Id="rId12" Type="http://schemas.openxmlformats.org/officeDocument/2006/relationships/hyperlink" Target="mailto:Jonathon231@lookup.com" TargetMode="External"/><Relationship Id="rId17" Type="http://schemas.openxmlformats.org/officeDocument/2006/relationships/hyperlink" Target="mailto:N.Austin@yahoo.com" TargetMode="External"/><Relationship Id="rId25" Type="http://schemas.openxmlformats.org/officeDocument/2006/relationships/hyperlink" Target="mailto:David.Moor@gmail.com" TargetMode="External"/><Relationship Id="rId2" Type="http://schemas.openxmlformats.org/officeDocument/2006/relationships/hyperlink" Target="mailto:N.Austin@yahoo.com" TargetMode="External"/><Relationship Id="rId16" Type="http://schemas.openxmlformats.org/officeDocument/2006/relationships/hyperlink" Target="mailto:Frank101@gmail.com" TargetMode="External"/><Relationship Id="rId20" Type="http://schemas.openxmlformats.org/officeDocument/2006/relationships/hyperlink" Target="mailto:A.Moyes@gmail.com" TargetMode="External"/><Relationship Id="rId29" Type="http://schemas.openxmlformats.org/officeDocument/2006/relationships/hyperlink" Target="mailto:Alisha@gmail.com" TargetMode="External"/><Relationship Id="rId1" Type="http://schemas.openxmlformats.org/officeDocument/2006/relationships/hyperlink" Target="mailto:Frank101@gmail.com" TargetMode="External"/><Relationship Id="rId6" Type="http://schemas.openxmlformats.org/officeDocument/2006/relationships/hyperlink" Target="mailto:Macfee151@lookup.com" TargetMode="External"/><Relationship Id="rId11" Type="http://schemas.openxmlformats.org/officeDocument/2006/relationships/hyperlink" Target="mailto:G.Marlo@yahoo.com" TargetMode="External"/><Relationship Id="rId24" Type="http://schemas.openxmlformats.org/officeDocument/2006/relationships/hyperlink" Target="mailto:Simpson@yahoo.com" TargetMode="External"/><Relationship Id="rId5" Type="http://schemas.openxmlformats.org/officeDocument/2006/relationships/hyperlink" Target="mailto:A.Moyes@gmail.com" TargetMode="External"/><Relationship Id="rId15" Type="http://schemas.openxmlformats.org/officeDocument/2006/relationships/hyperlink" Target="mailto:J.Wilfred@gmail.com" TargetMode="External"/><Relationship Id="rId23" Type="http://schemas.openxmlformats.org/officeDocument/2006/relationships/hyperlink" Target="mailto:Ross123@gmail.com" TargetMode="External"/><Relationship Id="rId28" Type="http://schemas.openxmlformats.org/officeDocument/2006/relationships/hyperlink" Target="mailto:Marcus.North@gmail.com" TargetMode="External"/><Relationship Id="rId10" Type="http://schemas.openxmlformats.org/officeDocument/2006/relationships/hyperlink" Target="mailto:David.Moor@gmail.com" TargetMode="External"/><Relationship Id="rId19" Type="http://schemas.openxmlformats.org/officeDocument/2006/relationships/hyperlink" Target="mailto:Richard131@gmail.com" TargetMode="External"/><Relationship Id="rId4" Type="http://schemas.openxmlformats.org/officeDocument/2006/relationships/hyperlink" Target="mailto:Richard131@gmail.com" TargetMode="External"/><Relationship Id="rId9" Type="http://schemas.openxmlformats.org/officeDocument/2006/relationships/hyperlink" Target="mailto:Simpson@yahoo.com" TargetMode="External"/><Relationship Id="rId14" Type="http://schemas.openxmlformats.org/officeDocument/2006/relationships/hyperlink" Target="mailto:Alisha@gmail.com" TargetMode="External"/><Relationship Id="rId22" Type="http://schemas.openxmlformats.org/officeDocument/2006/relationships/hyperlink" Target="mailto:Smith161@lookup.com" TargetMode="External"/><Relationship Id="rId27" Type="http://schemas.openxmlformats.org/officeDocument/2006/relationships/hyperlink" Target="mailto:Jonathon231@lookup.com" TargetMode="External"/><Relationship Id="rId30" Type="http://schemas.openxmlformats.org/officeDocument/2006/relationships/hyperlink" Target="mailto:J.Wilfred@gmail.com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Jennifer@yahoo.com" TargetMode="External"/><Relationship Id="rId2" Type="http://schemas.openxmlformats.org/officeDocument/2006/relationships/hyperlink" Target="mailto:N.Austin@yahoo.com" TargetMode="External"/><Relationship Id="rId1" Type="http://schemas.openxmlformats.org/officeDocument/2006/relationships/hyperlink" Target="mailto:Frank101@gmail.com" TargetMode="External"/><Relationship Id="rId6" Type="http://schemas.openxmlformats.org/officeDocument/2006/relationships/printerSettings" Target="../printerSettings/printerSettings4.bin"/><Relationship Id="rId5" Type="http://schemas.openxmlformats.org/officeDocument/2006/relationships/hyperlink" Target="mailto:A.Moyes@gmail.com" TargetMode="External"/><Relationship Id="rId4" Type="http://schemas.openxmlformats.org/officeDocument/2006/relationships/hyperlink" Target="mailto:Richard131@gmail.co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Jennifer@yahoo.com" TargetMode="External"/><Relationship Id="rId3" Type="http://schemas.openxmlformats.org/officeDocument/2006/relationships/hyperlink" Target="mailto:Jennifer@yahoo.com" TargetMode="External"/><Relationship Id="rId7" Type="http://schemas.openxmlformats.org/officeDocument/2006/relationships/hyperlink" Target="mailto:N.Austin@yahoo.com" TargetMode="External"/><Relationship Id="rId2" Type="http://schemas.openxmlformats.org/officeDocument/2006/relationships/hyperlink" Target="mailto:N.Austin@yahoo.com" TargetMode="External"/><Relationship Id="rId1" Type="http://schemas.openxmlformats.org/officeDocument/2006/relationships/hyperlink" Target="mailto:Frank101@gmail.com" TargetMode="External"/><Relationship Id="rId6" Type="http://schemas.openxmlformats.org/officeDocument/2006/relationships/hyperlink" Target="mailto:Frank101@gmail.com" TargetMode="External"/><Relationship Id="rId11" Type="http://schemas.openxmlformats.org/officeDocument/2006/relationships/printerSettings" Target="../printerSettings/printerSettings5.bin"/><Relationship Id="rId5" Type="http://schemas.openxmlformats.org/officeDocument/2006/relationships/hyperlink" Target="mailto:A.Moyes@gmail.com" TargetMode="External"/><Relationship Id="rId10" Type="http://schemas.openxmlformats.org/officeDocument/2006/relationships/hyperlink" Target="mailto:A.Moyes@gmail.com" TargetMode="External"/><Relationship Id="rId4" Type="http://schemas.openxmlformats.org/officeDocument/2006/relationships/hyperlink" Target="mailto:Richard131@gmail.com" TargetMode="External"/><Relationship Id="rId9" Type="http://schemas.openxmlformats.org/officeDocument/2006/relationships/hyperlink" Target="mailto:Richard131@gmail.com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Jennifer@yahoo.com" TargetMode="External"/><Relationship Id="rId2" Type="http://schemas.openxmlformats.org/officeDocument/2006/relationships/hyperlink" Target="mailto:N.Austin@yahoo.com" TargetMode="External"/><Relationship Id="rId1" Type="http://schemas.openxmlformats.org/officeDocument/2006/relationships/hyperlink" Target="mailto:Frank101@gmail.com" TargetMode="External"/><Relationship Id="rId6" Type="http://schemas.openxmlformats.org/officeDocument/2006/relationships/printerSettings" Target="../printerSettings/printerSettings6.bin"/><Relationship Id="rId5" Type="http://schemas.openxmlformats.org/officeDocument/2006/relationships/hyperlink" Target="mailto:A.Moyes@gmail.com" TargetMode="External"/><Relationship Id="rId4" Type="http://schemas.openxmlformats.org/officeDocument/2006/relationships/hyperlink" Target="mailto:Richard13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16"/>
  <sheetViews>
    <sheetView showGridLines="0" tabSelected="1" workbookViewId="0">
      <selection activeCell="B2" sqref="B2:E2"/>
    </sheetView>
  </sheetViews>
  <sheetFormatPr defaultRowHeight="20.100000000000001" customHeight="1" x14ac:dyDescent="0.25"/>
  <cols>
    <col min="1" max="1" width="2.85546875" style="4" customWidth="1"/>
    <col min="2" max="2" width="16.42578125" style="4" customWidth="1"/>
    <col min="3" max="3" width="20.42578125" style="4" customWidth="1"/>
    <col min="4" max="4" width="23" style="4" customWidth="1"/>
    <col min="5" max="5" width="39.28515625" style="4" customWidth="1"/>
    <col min="6" max="6" width="18.28515625" style="4" customWidth="1"/>
    <col min="7" max="8" width="9.140625" style="4"/>
    <col min="9" max="9" width="10.140625" style="4" bestFit="1" customWidth="1"/>
    <col min="10" max="10" width="10.5703125" style="4" customWidth="1"/>
    <col min="11" max="16384" width="9.140625" style="4"/>
  </cols>
  <sheetData>
    <row r="1" spans="1:5" ht="20.100000000000001" customHeight="1" x14ac:dyDescent="0.25">
      <c r="A1" s="3"/>
      <c r="B1" s="3"/>
      <c r="C1" s="3"/>
      <c r="D1" s="3"/>
      <c r="E1" s="3"/>
    </row>
    <row r="2" spans="1:5" ht="20.100000000000001" customHeight="1" thickBot="1" x14ac:dyDescent="0.3">
      <c r="A2" s="3"/>
      <c r="B2" s="29" t="s">
        <v>60</v>
      </c>
      <c r="C2" s="29"/>
      <c r="D2" s="29"/>
      <c r="E2" s="29"/>
    </row>
    <row r="3" spans="1:5" ht="20.100000000000001" customHeight="1" thickTop="1" x14ac:dyDescent="0.25">
      <c r="A3" s="3"/>
      <c r="B3" s="3"/>
      <c r="C3" s="3"/>
      <c r="D3" s="3"/>
      <c r="E3" s="3"/>
    </row>
    <row r="4" spans="1:5" ht="20.100000000000001" customHeight="1" thickBot="1" x14ac:dyDescent="0.3">
      <c r="B4" s="12" t="s">
        <v>0</v>
      </c>
      <c r="C4" s="12" t="s">
        <v>1</v>
      </c>
      <c r="D4" s="12" t="s">
        <v>12</v>
      </c>
      <c r="E4" s="12" t="s">
        <v>75</v>
      </c>
    </row>
    <row r="5" spans="1:5" ht="20.100000000000001" customHeight="1" thickTop="1" x14ac:dyDescent="0.25">
      <c r="A5" s="3"/>
      <c r="B5" s="1">
        <v>101</v>
      </c>
      <c r="C5" s="5" t="s">
        <v>2</v>
      </c>
      <c r="D5" s="6" t="s">
        <v>7</v>
      </c>
      <c r="E5" s="7" t="str">
        <f>_xlfn.TEXTJOIN(", ",TRUE,B5,C5,D5)</f>
        <v>101, Frank Orwell, Frank101@gmail.com</v>
      </c>
    </row>
    <row r="6" spans="1:5" ht="20.100000000000001" customHeight="1" x14ac:dyDescent="0.25">
      <c r="A6" s="3"/>
      <c r="B6" s="1">
        <v>111</v>
      </c>
      <c r="C6" s="5" t="s">
        <v>3</v>
      </c>
      <c r="D6" s="6" t="s">
        <v>9</v>
      </c>
      <c r="E6" s="7" t="str">
        <f t="shared" ref="E6:E9" si="0">_xlfn.TEXTJOIN(", ",TRUE,B6,C6,D6)</f>
        <v>111, Natalia Austin, N.Austin@yahoo.com</v>
      </c>
    </row>
    <row r="7" spans="1:5" ht="20.100000000000001" customHeight="1" x14ac:dyDescent="0.25">
      <c r="A7" s="3"/>
      <c r="B7" s="1">
        <v>121</v>
      </c>
      <c r="C7" s="5" t="s">
        <v>4</v>
      </c>
      <c r="D7" s="6" t="s">
        <v>10</v>
      </c>
      <c r="E7" s="7" t="str">
        <f t="shared" si="0"/>
        <v>121, Jennifer Marlo, Jennifer@yahoo.com</v>
      </c>
    </row>
    <row r="8" spans="1:5" ht="20.100000000000001" customHeight="1" x14ac:dyDescent="0.25">
      <c r="A8" s="3"/>
      <c r="B8" s="1">
        <v>131</v>
      </c>
      <c r="C8" s="5" t="s">
        <v>5</v>
      </c>
      <c r="D8" s="6" t="s">
        <v>8</v>
      </c>
      <c r="E8" s="7" t="str">
        <f t="shared" si="0"/>
        <v>131, Richard King, Richard131@gmail.com</v>
      </c>
    </row>
    <row r="9" spans="1:5" ht="20.100000000000001" customHeight="1" thickBot="1" x14ac:dyDescent="0.3">
      <c r="A9" s="3"/>
      <c r="B9" s="2">
        <v>141</v>
      </c>
      <c r="C9" s="8" t="s">
        <v>6</v>
      </c>
      <c r="D9" s="9" t="s">
        <v>11</v>
      </c>
      <c r="E9" s="7" t="str">
        <f t="shared" si="0"/>
        <v>141, Alfred Moyes, A.Moyes@gmail.com</v>
      </c>
    </row>
    <row r="10" spans="1:5" ht="60.75" customHeight="1" x14ac:dyDescent="0.25"/>
    <row r="12" spans="1:5" ht="20.100000000000001" customHeight="1" x14ac:dyDescent="0.25">
      <c r="B12"/>
      <c r="C12"/>
      <c r="D12"/>
      <c r="E12"/>
    </row>
    <row r="13" spans="1:5" ht="20.100000000000001" customHeight="1" x14ac:dyDescent="0.25">
      <c r="B13"/>
      <c r="C13"/>
      <c r="D13"/>
      <c r="E13"/>
    </row>
    <row r="14" spans="1:5" ht="20.100000000000001" customHeight="1" x14ac:dyDescent="0.25">
      <c r="B14"/>
      <c r="C14"/>
      <c r="D14"/>
      <c r="E14"/>
    </row>
    <row r="15" spans="1:5" ht="20.100000000000001" customHeight="1" x14ac:dyDescent="0.25">
      <c r="B15"/>
      <c r="C15"/>
      <c r="D15"/>
      <c r="E15"/>
    </row>
    <row r="16" spans="1:5" ht="20.100000000000001" customHeight="1" x14ac:dyDescent="0.25">
      <c r="B16"/>
      <c r="C16"/>
      <c r="D16"/>
      <c r="E16"/>
    </row>
  </sheetData>
  <mergeCells count="1">
    <mergeCell ref="B2:E2"/>
  </mergeCells>
  <hyperlinks>
    <hyperlink ref="D5" r:id="rId1" xr:uid="{3B83CFC9-8FC8-4B20-9658-863E434EAFB5}"/>
    <hyperlink ref="D6" r:id="rId2" xr:uid="{DD280F3F-43CA-485F-9597-D73A90D1704C}"/>
    <hyperlink ref="D7" r:id="rId3" xr:uid="{D5C5C959-4EF5-4EB0-BC68-24B9B6BFCD89}"/>
    <hyperlink ref="D8" r:id="rId4" xr:uid="{EFE9400D-4B97-47D1-ACF5-18F626B8E860}"/>
    <hyperlink ref="D9" r:id="rId5" xr:uid="{1D873215-4599-4C96-9B2C-C6E6C9C396A5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BE9E4-2E27-430B-B961-372F7575D4A0}">
  <sheetPr codeName="Sheet2"/>
  <dimension ref="A1:J16"/>
  <sheetViews>
    <sheetView showGridLines="0" workbookViewId="0">
      <selection activeCell="B2" sqref="B2:E2"/>
    </sheetView>
  </sheetViews>
  <sheetFormatPr defaultRowHeight="20.100000000000001" customHeight="1" x14ac:dyDescent="0.25"/>
  <cols>
    <col min="1" max="1" width="2.85546875" style="4" customWidth="1"/>
    <col min="2" max="2" width="16.42578125" style="4" customWidth="1"/>
    <col min="3" max="3" width="20.42578125" style="4" customWidth="1"/>
    <col min="4" max="4" width="23" style="4" customWidth="1"/>
    <col min="5" max="5" width="39.28515625" style="4" customWidth="1"/>
    <col min="6" max="6" width="20.5703125" style="4" customWidth="1"/>
    <col min="7" max="7" width="15.5703125" style="4" bestFit="1" customWidth="1"/>
    <col min="8" max="8" width="20" style="4" bestFit="1" customWidth="1"/>
    <col min="9" max="9" width="21.5703125" style="4" bestFit="1" customWidth="1"/>
    <col min="10" max="10" width="38.28515625" style="4" bestFit="1" customWidth="1"/>
    <col min="11" max="16384" width="9.140625" style="4"/>
  </cols>
  <sheetData>
    <row r="1" spans="1:10" ht="20.100000000000001" customHeight="1" x14ac:dyDescent="0.25">
      <c r="A1" s="3"/>
      <c r="B1" s="3"/>
      <c r="C1" s="3"/>
      <c r="D1" s="3"/>
      <c r="E1" s="3"/>
    </row>
    <row r="2" spans="1:10" ht="20.100000000000001" customHeight="1" thickBot="1" x14ac:dyDescent="0.3">
      <c r="A2" s="3"/>
      <c r="B2" s="29" t="s">
        <v>69</v>
      </c>
      <c r="C2" s="29"/>
      <c r="D2" s="29"/>
      <c r="E2" s="29"/>
      <c r="G2" s="29" t="s">
        <v>62</v>
      </c>
      <c r="H2" s="29"/>
      <c r="I2" s="29"/>
      <c r="J2" s="29"/>
    </row>
    <row r="3" spans="1:10" ht="20.100000000000001" customHeight="1" thickTop="1" x14ac:dyDescent="0.25">
      <c r="A3" s="3"/>
      <c r="B3" s="3"/>
      <c r="C3" s="3"/>
      <c r="D3" s="3"/>
      <c r="E3" s="3"/>
      <c r="G3" s="3"/>
      <c r="H3" s="3"/>
      <c r="I3" s="3"/>
      <c r="J3" s="3"/>
    </row>
    <row r="4" spans="1:10" ht="20.100000000000001" customHeight="1" thickBot="1" x14ac:dyDescent="0.3">
      <c r="B4" s="12" t="s">
        <v>0</v>
      </c>
      <c r="C4" s="12" t="s">
        <v>1</v>
      </c>
      <c r="D4" s="12" t="s">
        <v>12</v>
      </c>
      <c r="E4" s="12" t="s">
        <v>75</v>
      </c>
      <c r="G4" s="12" t="s">
        <v>0</v>
      </c>
      <c r="H4" s="12" t="s">
        <v>1</v>
      </c>
      <c r="I4" s="12" t="s">
        <v>12</v>
      </c>
      <c r="J4" s="12" t="s">
        <v>61</v>
      </c>
    </row>
    <row r="5" spans="1:10" ht="20.100000000000001" customHeight="1" thickTop="1" x14ac:dyDescent="0.25">
      <c r="A5" s="3"/>
      <c r="B5" s="1">
        <v>101</v>
      </c>
      <c r="C5" s="5" t="s">
        <v>2</v>
      </c>
      <c r="D5" s="6" t="s">
        <v>7</v>
      </c>
      <c r="E5" s="7" t="str">
        <f>_xlfn.TEXTJOIN(", ",TRUE,B5,C5,D5)</f>
        <v>101, Frank Orwell, Frank101@gmail.com</v>
      </c>
      <c r="G5" s="1">
        <v>101</v>
      </c>
      <c r="H5" s="5" t="s">
        <v>2</v>
      </c>
      <c r="I5" s="6" t="s">
        <v>7</v>
      </c>
      <c r="J5" s="7"/>
    </row>
    <row r="6" spans="1:10" ht="20.100000000000001" customHeight="1" x14ac:dyDescent="0.25">
      <c r="A6" s="3"/>
      <c r="B6" s="1">
        <v>111</v>
      </c>
      <c r="C6" s="5" t="s">
        <v>3</v>
      </c>
      <c r="D6" s="6" t="s">
        <v>9</v>
      </c>
      <c r="E6" s="7" t="str">
        <f t="shared" ref="E6:E9" si="0">_xlfn.TEXTJOIN(", ",TRUE,B6,C6,D6)</f>
        <v>111, Natalia Austin, N.Austin@yahoo.com</v>
      </c>
      <c r="G6" s="1">
        <v>111</v>
      </c>
      <c r="H6" s="5" t="s">
        <v>3</v>
      </c>
      <c r="I6" s="6" t="s">
        <v>9</v>
      </c>
      <c r="J6" s="7"/>
    </row>
    <row r="7" spans="1:10" ht="20.100000000000001" customHeight="1" x14ac:dyDescent="0.25">
      <c r="A7" s="3"/>
      <c r="B7" s="1">
        <v>121</v>
      </c>
      <c r="C7" s="5" t="s">
        <v>4</v>
      </c>
      <c r="D7" s="6" t="s">
        <v>10</v>
      </c>
      <c r="E7" s="7" t="str">
        <f t="shared" si="0"/>
        <v>121, Jennifer Marlo, Jennifer@yahoo.com</v>
      </c>
      <c r="G7" s="1">
        <v>121</v>
      </c>
      <c r="H7" s="5" t="s">
        <v>4</v>
      </c>
      <c r="I7" s="6" t="s">
        <v>10</v>
      </c>
      <c r="J7" s="7"/>
    </row>
    <row r="8" spans="1:10" ht="20.100000000000001" customHeight="1" x14ac:dyDescent="0.25">
      <c r="A8" s="3"/>
      <c r="B8" s="1">
        <v>131</v>
      </c>
      <c r="C8" s="5" t="s">
        <v>5</v>
      </c>
      <c r="D8" s="6" t="s">
        <v>8</v>
      </c>
      <c r="E8" s="7" t="str">
        <f t="shared" si="0"/>
        <v>131, Richard King, Richard131@gmail.com</v>
      </c>
      <c r="G8" s="1">
        <v>131</v>
      </c>
      <c r="H8" s="5" t="s">
        <v>5</v>
      </c>
      <c r="I8" s="6" t="s">
        <v>8</v>
      </c>
      <c r="J8" s="7"/>
    </row>
    <row r="9" spans="1:10" ht="20.100000000000001" customHeight="1" thickBot="1" x14ac:dyDescent="0.3">
      <c r="A9" s="3"/>
      <c r="B9" s="2">
        <v>141</v>
      </c>
      <c r="C9" s="8" t="s">
        <v>6</v>
      </c>
      <c r="D9" s="9" t="s">
        <v>11</v>
      </c>
      <c r="E9" s="7" t="str">
        <f t="shared" si="0"/>
        <v>141, Alfred Moyes, A.Moyes@gmail.com</v>
      </c>
      <c r="G9" s="2">
        <v>141</v>
      </c>
      <c r="H9" s="8" t="s">
        <v>6</v>
      </c>
      <c r="I9" s="9" t="s">
        <v>11</v>
      </c>
      <c r="J9" s="7"/>
    </row>
    <row r="12" spans="1:10" ht="20.100000000000001" customHeight="1" x14ac:dyDescent="0.25">
      <c r="B12"/>
      <c r="C12"/>
      <c r="D12"/>
      <c r="E12"/>
    </row>
    <row r="13" spans="1:10" ht="20.100000000000001" customHeight="1" x14ac:dyDescent="0.25">
      <c r="B13"/>
      <c r="C13"/>
      <c r="D13"/>
      <c r="E13"/>
    </row>
    <row r="14" spans="1:10" ht="20.100000000000001" customHeight="1" x14ac:dyDescent="0.25">
      <c r="B14"/>
      <c r="C14"/>
      <c r="D14"/>
      <c r="E14"/>
    </row>
    <row r="15" spans="1:10" ht="20.100000000000001" customHeight="1" x14ac:dyDescent="0.25">
      <c r="B15"/>
      <c r="C15"/>
      <c r="D15"/>
      <c r="E15"/>
    </row>
    <row r="16" spans="1:10" ht="20.100000000000001" customHeight="1" x14ac:dyDescent="0.25">
      <c r="B16"/>
      <c r="C16"/>
      <c r="D16"/>
      <c r="E16"/>
    </row>
  </sheetData>
  <mergeCells count="2">
    <mergeCell ref="B2:E2"/>
    <mergeCell ref="G2:J2"/>
  </mergeCells>
  <hyperlinks>
    <hyperlink ref="D5" r:id="rId1" xr:uid="{DE5E8E0E-EF81-4CDA-A00C-908383701CEC}"/>
    <hyperlink ref="D6" r:id="rId2" xr:uid="{078DF8B6-5B4B-4CA5-8856-751FC296F313}"/>
    <hyperlink ref="D7" r:id="rId3" xr:uid="{E7F812CB-C8ED-4595-AEB8-30EA78B5EEC8}"/>
    <hyperlink ref="D8" r:id="rId4" xr:uid="{4AF80EB6-29D9-4238-A190-2099FF54000C}"/>
    <hyperlink ref="D9" r:id="rId5" xr:uid="{96331D29-1820-4AE7-AAAC-5B6894602162}"/>
    <hyperlink ref="I5" r:id="rId6" xr:uid="{294B6F9D-016F-41A9-818D-057598150F31}"/>
    <hyperlink ref="I6" r:id="rId7" xr:uid="{28D10E46-F3F3-4B6D-B8B2-2ECF02118770}"/>
    <hyperlink ref="I7" r:id="rId8" xr:uid="{4B34B923-ADA0-449E-B322-6B33AA1DE868}"/>
    <hyperlink ref="I8" r:id="rId9" xr:uid="{0FB8B725-C2F1-4685-B0CC-A7F063241AE9}"/>
    <hyperlink ref="I9" r:id="rId10" xr:uid="{D9B95791-1C58-4F19-AE34-388FC52F6116}"/>
  </hyperlinks>
  <pageMargins left="0.7" right="0.7" top="0.75" bottom="0.75" header="0.3" footer="0.3"/>
  <pageSetup orientation="portrait" r:id="rId1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A5037-658D-4F32-A68F-BC3B2EBAEF3F}">
  <sheetPr codeName="Sheet3"/>
  <dimension ref="A1:J16"/>
  <sheetViews>
    <sheetView showGridLines="0" workbookViewId="0">
      <selection activeCell="B2" sqref="B2:E2"/>
    </sheetView>
  </sheetViews>
  <sheetFormatPr defaultRowHeight="20.100000000000001" customHeight="1" x14ac:dyDescent="0.25"/>
  <cols>
    <col min="1" max="1" width="2.85546875" style="4" customWidth="1"/>
    <col min="2" max="2" width="15.5703125" style="4" bestFit="1" customWidth="1"/>
    <col min="3" max="3" width="20" style="4" bestFit="1" customWidth="1"/>
    <col min="4" max="4" width="21.5703125" style="4" bestFit="1" customWidth="1"/>
    <col min="5" max="5" width="38.85546875" style="4" bestFit="1" customWidth="1"/>
    <col min="6" max="6" width="20.5703125" style="4" customWidth="1"/>
    <col min="7" max="7" width="15.5703125" style="4" bestFit="1" customWidth="1"/>
    <col min="8" max="8" width="20" style="4" bestFit="1" customWidth="1"/>
    <col min="9" max="9" width="21.5703125" style="4" bestFit="1" customWidth="1"/>
    <col min="10" max="10" width="38.28515625" style="4" bestFit="1" customWidth="1"/>
    <col min="11" max="16384" width="9.140625" style="4"/>
  </cols>
  <sheetData>
    <row r="1" spans="1:10" ht="20.100000000000001" customHeight="1" x14ac:dyDescent="0.25">
      <c r="A1" s="3"/>
      <c r="B1" s="3"/>
      <c r="C1" s="3"/>
      <c r="D1" s="3"/>
      <c r="E1" s="3"/>
    </row>
    <row r="2" spans="1:10" ht="20.100000000000001" customHeight="1" thickBot="1" x14ac:dyDescent="0.3">
      <c r="A2" s="3"/>
      <c r="B2" s="29" t="s">
        <v>65</v>
      </c>
      <c r="C2" s="29"/>
      <c r="D2" s="29"/>
      <c r="E2" s="29"/>
      <c r="G2" s="29" t="s">
        <v>62</v>
      </c>
      <c r="H2" s="29"/>
      <c r="I2" s="29"/>
      <c r="J2" s="29"/>
    </row>
    <row r="3" spans="1:10" ht="20.100000000000001" customHeight="1" thickTop="1" x14ac:dyDescent="0.25">
      <c r="A3" s="3"/>
      <c r="B3" s="3"/>
      <c r="C3" s="3"/>
      <c r="D3" s="3"/>
      <c r="E3" s="3"/>
      <c r="G3" s="3"/>
      <c r="H3" s="3"/>
      <c r="I3" s="3"/>
      <c r="J3" s="3"/>
    </row>
    <row r="4" spans="1:10" ht="20.100000000000001" customHeight="1" thickBot="1" x14ac:dyDescent="0.3">
      <c r="B4" s="12" t="s">
        <v>0</v>
      </c>
      <c r="C4" s="12" t="s">
        <v>1</v>
      </c>
      <c r="D4" s="12" t="s">
        <v>12</v>
      </c>
      <c r="E4" s="12" t="s">
        <v>73</v>
      </c>
      <c r="G4" s="12" t="s">
        <v>0</v>
      </c>
      <c r="H4" s="12" t="s">
        <v>1</v>
      </c>
      <c r="I4" s="12" t="s">
        <v>12</v>
      </c>
      <c r="J4" s="12" t="s">
        <v>61</v>
      </c>
    </row>
    <row r="5" spans="1:10" ht="20.100000000000001" customHeight="1" thickTop="1" x14ac:dyDescent="0.25">
      <c r="A5" s="3"/>
      <c r="B5" s="1">
        <v>101</v>
      </c>
      <c r="C5" s="5" t="s">
        <v>2</v>
      </c>
      <c r="D5" s="6" t="s">
        <v>7</v>
      </c>
      <c r="E5" s="7" t="str">
        <f>_xlfn.TEXTJOIN({", "," : "},TRUE,B5:D5)</f>
        <v>101, Frank Orwell : Frank101@gmail.com</v>
      </c>
      <c r="G5" s="1">
        <v>101</v>
      </c>
      <c r="H5" s="5" t="s">
        <v>2</v>
      </c>
      <c r="I5" s="6" t="s">
        <v>7</v>
      </c>
      <c r="J5" s="7"/>
    </row>
    <row r="6" spans="1:10" ht="20.100000000000001" customHeight="1" x14ac:dyDescent="0.25">
      <c r="A6" s="3"/>
      <c r="B6" s="1">
        <v>111</v>
      </c>
      <c r="C6" s="5" t="s">
        <v>3</v>
      </c>
      <c r="D6" s="6" t="s">
        <v>9</v>
      </c>
      <c r="E6" s="7" t="str">
        <f>_xlfn.TEXTJOIN({", "," : "},TRUE,B6:D6)</f>
        <v>111, Natalia Austin : N.Austin@yahoo.com</v>
      </c>
      <c r="G6" s="1">
        <v>111</v>
      </c>
      <c r="H6" s="5" t="s">
        <v>3</v>
      </c>
      <c r="I6" s="6" t="s">
        <v>9</v>
      </c>
      <c r="J6" s="7"/>
    </row>
    <row r="7" spans="1:10" ht="20.100000000000001" customHeight="1" x14ac:dyDescent="0.25">
      <c r="A7" s="3"/>
      <c r="B7" s="1">
        <v>121</v>
      </c>
      <c r="C7" s="5" t="s">
        <v>4</v>
      </c>
      <c r="D7" s="6" t="s">
        <v>10</v>
      </c>
      <c r="E7" s="7" t="str">
        <f>_xlfn.TEXTJOIN({", "," : "},TRUE,B7:D7)</f>
        <v>121, Jennifer Marlo : Jennifer@yahoo.com</v>
      </c>
      <c r="G7" s="1">
        <v>121</v>
      </c>
      <c r="H7" s="5" t="s">
        <v>4</v>
      </c>
      <c r="I7" s="6" t="s">
        <v>10</v>
      </c>
      <c r="J7" s="7"/>
    </row>
    <row r="8" spans="1:10" ht="20.100000000000001" customHeight="1" x14ac:dyDescent="0.25">
      <c r="A8" s="3"/>
      <c r="B8" s="1">
        <v>131</v>
      </c>
      <c r="C8" s="5" t="s">
        <v>5</v>
      </c>
      <c r="D8" s="6" t="s">
        <v>8</v>
      </c>
      <c r="E8" s="7" t="str">
        <f>_xlfn.TEXTJOIN({", "," : "},TRUE,B8:D8)</f>
        <v>131, Richard King : Richard131@gmail.com</v>
      </c>
      <c r="G8" s="1">
        <v>131</v>
      </c>
      <c r="H8" s="5" t="s">
        <v>5</v>
      </c>
      <c r="I8" s="6" t="s">
        <v>8</v>
      </c>
      <c r="J8" s="7"/>
    </row>
    <row r="9" spans="1:10" ht="20.100000000000001" customHeight="1" thickBot="1" x14ac:dyDescent="0.3">
      <c r="A9" s="3"/>
      <c r="B9" s="2">
        <v>141</v>
      </c>
      <c r="C9" s="8" t="s">
        <v>6</v>
      </c>
      <c r="D9" s="9" t="s">
        <v>11</v>
      </c>
      <c r="E9" s="7" t="str">
        <f>_xlfn.TEXTJOIN({", "," : "},TRUE,B9:D9)</f>
        <v>141, Alfred Moyes : A.Moyes@gmail.com</v>
      </c>
      <c r="G9" s="2">
        <v>141</v>
      </c>
      <c r="H9" s="8" t="s">
        <v>6</v>
      </c>
      <c r="I9" s="9" t="s">
        <v>11</v>
      </c>
      <c r="J9" s="7"/>
    </row>
    <row r="12" spans="1:10" ht="20.100000000000001" customHeight="1" x14ac:dyDescent="0.25">
      <c r="B12"/>
      <c r="C12"/>
      <c r="D12"/>
      <c r="E12"/>
    </row>
    <row r="13" spans="1:10" ht="20.100000000000001" customHeight="1" x14ac:dyDescent="0.25">
      <c r="B13"/>
      <c r="C13"/>
      <c r="D13"/>
      <c r="E13"/>
    </row>
    <row r="14" spans="1:10" ht="20.100000000000001" customHeight="1" x14ac:dyDescent="0.25">
      <c r="B14"/>
      <c r="C14"/>
      <c r="D14"/>
      <c r="E14"/>
    </row>
    <row r="15" spans="1:10" ht="20.100000000000001" customHeight="1" x14ac:dyDescent="0.25">
      <c r="B15"/>
      <c r="C15"/>
      <c r="D15"/>
      <c r="E15"/>
    </row>
    <row r="16" spans="1:10" ht="20.100000000000001" customHeight="1" x14ac:dyDescent="0.25">
      <c r="B16"/>
      <c r="C16"/>
      <c r="D16"/>
      <c r="E16"/>
    </row>
  </sheetData>
  <mergeCells count="2">
    <mergeCell ref="B2:E2"/>
    <mergeCell ref="G2:J2"/>
  </mergeCells>
  <hyperlinks>
    <hyperlink ref="D5" r:id="rId1" xr:uid="{4A7DFF06-177B-477E-81A1-23A133C8AE02}"/>
    <hyperlink ref="D6" r:id="rId2" xr:uid="{6B1EFDC3-7ABA-4A78-84BD-283AE03979DB}"/>
    <hyperlink ref="D7" r:id="rId3" xr:uid="{33C1D54D-9873-425E-BFE2-E1DD6A6B6146}"/>
    <hyperlink ref="D8" r:id="rId4" xr:uid="{807BDE17-F807-46AB-95EF-489E1951CC1E}"/>
    <hyperlink ref="D9" r:id="rId5" xr:uid="{BAEC6450-ADCF-4387-95A8-347CBB3E2CCF}"/>
    <hyperlink ref="I5" r:id="rId6" xr:uid="{8B6AB6EC-A609-48DE-B22A-DD9A0E92A39E}"/>
    <hyperlink ref="I6" r:id="rId7" xr:uid="{63885DF7-3DE1-44A1-94B2-40FAE40284E5}"/>
    <hyperlink ref="I7" r:id="rId8" xr:uid="{88885526-375D-4AEE-AD85-C6910468D327}"/>
    <hyperlink ref="I8" r:id="rId9" xr:uid="{8D806FB0-4F27-43A9-97CB-83978098DE88}"/>
    <hyperlink ref="I9" r:id="rId10" xr:uid="{8D2C6588-390D-41B1-BE2E-A1593FD38410}"/>
  </hyperlinks>
  <pageMargins left="0.7" right="0.7" top="0.75" bottom="0.75" header="0.3" footer="0.3"/>
  <pageSetup orientation="portrait" r:id="rId1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2:J20"/>
  <sheetViews>
    <sheetView showGridLines="0" workbookViewId="0">
      <selection activeCell="B2" sqref="B2:E2"/>
    </sheetView>
  </sheetViews>
  <sheetFormatPr defaultRowHeight="20.100000000000001" customHeight="1" x14ac:dyDescent="0.25"/>
  <cols>
    <col min="1" max="1" width="3.42578125" style="4" customWidth="1"/>
    <col min="2" max="2" width="17.140625" style="4" customWidth="1"/>
    <col min="3" max="3" width="20.5703125" style="4" customWidth="1"/>
    <col min="4" max="4" width="25.140625" style="4" bestFit="1" customWidth="1"/>
    <col min="5" max="5" width="63.7109375" style="4" customWidth="1"/>
    <col min="6" max="6" width="22.5703125" style="4" customWidth="1"/>
    <col min="7" max="7" width="15.5703125" style="4" bestFit="1" customWidth="1"/>
    <col min="8" max="8" width="20" style="4" bestFit="1" customWidth="1"/>
    <col min="9" max="9" width="24.85546875" style="4" bestFit="1" customWidth="1"/>
    <col min="10" max="10" width="35.42578125" style="4" customWidth="1"/>
    <col min="11" max="16384" width="9.140625" style="4"/>
  </cols>
  <sheetData>
    <row r="2" spans="1:10" ht="20.100000000000001" customHeight="1" thickBot="1" x14ac:dyDescent="0.3">
      <c r="A2" s="3"/>
      <c r="B2" s="29" t="s">
        <v>68</v>
      </c>
      <c r="C2" s="29"/>
      <c r="D2" s="29"/>
      <c r="E2" s="29"/>
      <c r="G2" s="29" t="s">
        <v>62</v>
      </c>
      <c r="H2" s="29"/>
      <c r="I2" s="29"/>
      <c r="J2" s="29"/>
    </row>
    <row r="3" spans="1:10" ht="20.100000000000001" customHeight="1" thickTop="1" x14ac:dyDescent="0.25"/>
    <row r="4" spans="1:10" ht="20.100000000000001" customHeight="1" thickBot="1" x14ac:dyDescent="0.3">
      <c r="B4" s="12" t="s">
        <v>0</v>
      </c>
      <c r="C4" s="12" t="s">
        <v>1</v>
      </c>
      <c r="D4" s="12" t="s">
        <v>12</v>
      </c>
      <c r="E4" s="12" t="s">
        <v>33</v>
      </c>
      <c r="G4" s="12" t="s">
        <v>0</v>
      </c>
      <c r="H4" s="12" t="s">
        <v>1</v>
      </c>
      <c r="I4" s="12" t="s">
        <v>12</v>
      </c>
      <c r="J4" s="12" t="s">
        <v>33</v>
      </c>
    </row>
    <row r="5" spans="1:10" ht="20.100000000000001" customHeight="1" thickTop="1" x14ac:dyDescent="0.25">
      <c r="B5" s="1">
        <v>101</v>
      </c>
      <c r="C5" s="5" t="s">
        <v>2</v>
      </c>
      <c r="D5" s="6" t="s">
        <v>7</v>
      </c>
      <c r="E5" s="30" t="str">
        <f>_xlfn.TEXTJOIN(", ",TRUE,C5:C9)</f>
        <v>Frank Orwell, Natalia Austin, Jennifer Marlo, Richard King, Alfred Moyes</v>
      </c>
      <c r="G5" s="1">
        <v>101</v>
      </c>
      <c r="H5" s="5" t="s">
        <v>2</v>
      </c>
      <c r="I5" s="6" t="s">
        <v>7</v>
      </c>
      <c r="J5" s="15"/>
    </row>
    <row r="6" spans="1:10" ht="20.100000000000001" customHeight="1" x14ac:dyDescent="0.25">
      <c r="B6" s="1">
        <v>111</v>
      </c>
      <c r="C6" s="5" t="s">
        <v>3</v>
      </c>
      <c r="D6" s="6" t="s">
        <v>9</v>
      </c>
      <c r="E6" s="31"/>
      <c r="G6" s="1">
        <v>111</v>
      </c>
      <c r="H6" s="5" t="s">
        <v>3</v>
      </c>
      <c r="I6" s="6" t="s">
        <v>9</v>
      </c>
      <c r="J6" s="15"/>
    </row>
    <row r="7" spans="1:10" ht="20.100000000000001" customHeight="1" x14ac:dyDescent="0.25">
      <c r="B7" s="1">
        <v>121</v>
      </c>
      <c r="C7" s="5" t="s">
        <v>4</v>
      </c>
      <c r="D7" s="6" t="s">
        <v>10</v>
      </c>
      <c r="E7" s="31"/>
      <c r="G7" s="1">
        <v>121</v>
      </c>
      <c r="H7" s="5" t="s">
        <v>4</v>
      </c>
      <c r="I7" s="6" t="s">
        <v>10</v>
      </c>
      <c r="J7" s="15"/>
    </row>
    <row r="8" spans="1:10" ht="20.100000000000001" customHeight="1" x14ac:dyDescent="0.25">
      <c r="B8" s="1">
        <v>131</v>
      </c>
      <c r="C8" s="5" t="s">
        <v>5</v>
      </c>
      <c r="D8" s="6" t="s">
        <v>8</v>
      </c>
      <c r="E8" s="31"/>
      <c r="G8" s="1">
        <v>131</v>
      </c>
      <c r="H8" s="5" t="s">
        <v>5</v>
      </c>
      <c r="I8" s="6" t="s">
        <v>8</v>
      </c>
      <c r="J8" s="15"/>
    </row>
    <row r="9" spans="1:10" ht="20.100000000000001" customHeight="1" x14ac:dyDescent="0.25">
      <c r="B9" s="1">
        <v>141</v>
      </c>
      <c r="C9" s="5" t="s">
        <v>6</v>
      </c>
      <c r="D9" s="6" t="s">
        <v>11</v>
      </c>
      <c r="E9" s="31"/>
      <c r="G9" s="1">
        <v>141</v>
      </c>
      <c r="H9" s="5" t="s">
        <v>6</v>
      </c>
      <c r="I9" s="6" t="s">
        <v>11</v>
      </c>
      <c r="J9" s="15"/>
    </row>
    <row r="10" spans="1:10" ht="20.100000000000001" customHeight="1" x14ac:dyDescent="0.25">
      <c r="B10" s="1">
        <v>151</v>
      </c>
      <c r="C10" s="5" t="s">
        <v>13</v>
      </c>
      <c r="D10" s="13" t="s">
        <v>23</v>
      </c>
      <c r="E10" s="31"/>
      <c r="G10" s="1">
        <v>151</v>
      </c>
      <c r="H10" s="5" t="s">
        <v>13</v>
      </c>
      <c r="I10" s="13" t="s">
        <v>23</v>
      </c>
      <c r="J10" s="15"/>
    </row>
    <row r="11" spans="1:10" ht="20.100000000000001" customHeight="1" x14ac:dyDescent="0.25">
      <c r="B11" s="1">
        <v>161</v>
      </c>
      <c r="C11" s="5" t="s">
        <v>14</v>
      </c>
      <c r="D11" s="13" t="s">
        <v>24</v>
      </c>
      <c r="E11" s="31"/>
      <c r="G11" s="1">
        <v>161</v>
      </c>
      <c r="H11" s="5" t="s">
        <v>14</v>
      </c>
      <c r="I11" s="13" t="s">
        <v>24</v>
      </c>
      <c r="J11" s="15"/>
    </row>
    <row r="12" spans="1:10" ht="20.100000000000001" customHeight="1" x14ac:dyDescent="0.25">
      <c r="B12" s="1">
        <v>171</v>
      </c>
      <c r="C12" s="5" t="s">
        <v>15</v>
      </c>
      <c r="D12" s="13" t="s">
        <v>25</v>
      </c>
      <c r="E12" s="31"/>
      <c r="G12" s="1">
        <v>171</v>
      </c>
      <c r="H12" s="5" t="s">
        <v>15</v>
      </c>
      <c r="I12" s="13" t="s">
        <v>25</v>
      </c>
      <c r="J12" s="15"/>
    </row>
    <row r="13" spans="1:10" ht="20.100000000000001" customHeight="1" x14ac:dyDescent="0.25">
      <c r="B13" s="1">
        <v>201</v>
      </c>
      <c r="C13" s="5" t="s">
        <v>16</v>
      </c>
      <c r="D13" s="13" t="s">
        <v>26</v>
      </c>
      <c r="E13" s="31"/>
      <c r="G13" s="1">
        <v>201</v>
      </c>
      <c r="H13" s="5" t="s">
        <v>16</v>
      </c>
      <c r="I13" s="13" t="s">
        <v>26</v>
      </c>
      <c r="J13" s="15"/>
    </row>
    <row r="14" spans="1:10" ht="20.100000000000001" customHeight="1" x14ac:dyDescent="0.25">
      <c r="B14" s="1">
        <v>211</v>
      </c>
      <c r="C14" s="5" t="s">
        <v>17</v>
      </c>
      <c r="D14" s="13" t="s">
        <v>27</v>
      </c>
      <c r="E14" s="31"/>
      <c r="G14" s="1">
        <v>211</v>
      </c>
      <c r="H14" s="5" t="s">
        <v>17</v>
      </c>
      <c r="I14" s="13" t="s">
        <v>27</v>
      </c>
      <c r="J14" s="15"/>
    </row>
    <row r="15" spans="1:10" ht="20.100000000000001" customHeight="1" x14ac:dyDescent="0.25">
      <c r="B15" s="1">
        <v>221</v>
      </c>
      <c r="C15" s="5" t="s">
        <v>18</v>
      </c>
      <c r="D15" s="13" t="s">
        <v>28</v>
      </c>
      <c r="E15" s="31"/>
      <c r="G15" s="1">
        <v>221</v>
      </c>
      <c r="H15" s="5" t="s">
        <v>18</v>
      </c>
      <c r="I15" s="13" t="s">
        <v>28</v>
      </c>
      <c r="J15" s="15"/>
    </row>
    <row r="16" spans="1:10" ht="20.100000000000001" customHeight="1" x14ac:dyDescent="0.25">
      <c r="B16" s="1">
        <v>231</v>
      </c>
      <c r="C16" s="5" t="s">
        <v>19</v>
      </c>
      <c r="D16" s="13" t="s">
        <v>29</v>
      </c>
      <c r="E16" s="31"/>
      <c r="G16" s="1">
        <v>231</v>
      </c>
      <c r="H16" s="5" t="s">
        <v>19</v>
      </c>
      <c r="I16" s="13" t="s">
        <v>29</v>
      </c>
      <c r="J16" s="15"/>
    </row>
    <row r="17" spans="2:10" ht="20.100000000000001" customHeight="1" x14ac:dyDescent="0.25">
      <c r="B17" s="1">
        <v>241</v>
      </c>
      <c r="C17" s="5" t="s">
        <v>20</v>
      </c>
      <c r="D17" s="13" t="s">
        <v>30</v>
      </c>
      <c r="E17" s="31"/>
      <c r="G17" s="1">
        <v>241</v>
      </c>
      <c r="H17" s="5" t="s">
        <v>20</v>
      </c>
      <c r="I17" s="13" t="s">
        <v>30</v>
      </c>
      <c r="J17" s="15"/>
    </row>
    <row r="18" spans="2:10" ht="20.100000000000001" customHeight="1" x14ac:dyDescent="0.25">
      <c r="B18" s="1">
        <v>251</v>
      </c>
      <c r="C18" s="5" t="s">
        <v>21</v>
      </c>
      <c r="D18" s="13" t="s">
        <v>31</v>
      </c>
      <c r="E18" s="31"/>
      <c r="G18" s="1">
        <v>251</v>
      </c>
      <c r="H18" s="5" t="s">
        <v>21</v>
      </c>
      <c r="I18" s="13" t="s">
        <v>31</v>
      </c>
      <c r="J18" s="15"/>
    </row>
    <row r="19" spans="2:10" ht="20.100000000000001" customHeight="1" thickBot="1" x14ac:dyDescent="0.3">
      <c r="B19" s="2">
        <v>261</v>
      </c>
      <c r="C19" s="8" t="s">
        <v>22</v>
      </c>
      <c r="D19" s="14" t="s">
        <v>32</v>
      </c>
      <c r="E19" s="32"/>
      <c r="G19" s="2">
        <v>261</v>
      </c>
      <c r="H19" s="8" t="s">
        <v>22</v>
      </c>
      <c r="I19" s="14" t="s">
        <v>32</v>
      </c>
      <c r="J19" s="10"/>
    </row>
    <row r="20" spans="2:10" ht="39.75" customHeight="1" x14ac:dyDescent="0.25"/>
  </sheetData>
  <mergeCells count="3">
    <mergeCell ref="B2:E2"/>
    <mergeCell ref="G2:J2"/>
    <mergeCell ref="E5:E19"/>
  </mergeCells>
  <hyperlinks>
    <hyperlink ref="D5" r:id="rId1" xr:uid="{57A02C61-264C-4583-8995-F226C7F10CAE}"/>
    <hyperlink ref="D6" r:id="rId2" xr:uid="{D0BF7CAC-1D77-448D-821D-534A23B40F2B}"/>
    <hyperlink ref="D7" r:id="rId3" xr:uid="{C7697B21-395A-461E-8602-151B79F4263F}"/>
    <hyperlink ref="D8" r:id="rId4" xr:uid="{1B56DC29-FB3E-4F61-A2DC-925408076B65}"/>
    <hyperlink ref="D9" r:id="rId5" xr:uid="{588DA4EA-AFBB-477C-9497-CC245EFD35A9}"/>
    <hyperlink ref="D10" r:id="rId6" xr:uid="{5ED40F20-DEB8-4C2A-84D6-F2BA577D99F3}"/>
    <hyperlink ref="D11" r:id="rId7" xr:uid="{C74AEC5D-BF7D-4B11-8B3B-9D697B8A8171}"/>
    <hyperlink ref="D12" r:id="rId8" xr:uid="{C590A2AD-1139-4010-B528-FC6D24730FDB}"/>
    <hyperlink ref="D13" r:id="rId9" xr:uid="{244FA966-2881-48F1-B9AB-E55AAD80EA9A}"/>
    <hyperlink ref="D14" r:id="rId10" xr:uid="{9EEB6C77-806A-4726-8FD1-06E2378750F5}"/>
    <hyperlink ref="D15" r:id="rId11" xr:uid="{AAFE920F-A8C0-4A75-BF63-791A9DE39C99}"/>
    <hyperlink ref="D16" r:id="rId12" xr:uid="{240EFA55-1D1E-43DE-8680-E284FD2368F2}"/>
    <hyperlink ref="D17" r:id="rId13" xr:uid="{93D03FCF-6090-4088-9150-9569274065FF}"/>
    <hyperlink ref="D18" r:id="rId14" xr:uid="{CD097079-CFD7-496C-94D7-0DD3440A9710}"/>
    <hyperlink ref="D19" r:id="rId15" xr:uid="{18DA0269-E282-47CB-8126-DA43B98C3676}"/>
    <hyperlink ref="I5" r:id="rId16" xr:uid="{9C89D56C-D133-40FA-92EB-318C8B858B80}"/>
    <hyperlink ref="I6" r:id="rId17" xr:uid="{95DB3414-3798-497A-993F-2315EE83DDE1}"/>
    <hyperlink ref="I7" r:id="rId18" xr:uid="{5EECB392-57C9-4B69-988C-5FDF7D64EBCC}"/>
    <hyperlink ref="I8" r:id="rId19" xr:uid="{7E7DE1FF-C131-41CB-84CB-3667F676C810}"/>
    <hyperlink ref="I9" r:id="rId20" xr:uid="{510A51AA-B1B4-4454-8A23-269FA2DF1FB4}"/>
    <hyperlink ref="I10" r:id="rId21" xr:uid="{85AE9ED8-E4A4-433C-8A53-EFC27AAAC511}"/>
    <hyperlink ref="I11" r:id="rId22" xr:uid="{7A66C3B7-2455-44D5-9AC5-5F4F7532A74D}"/>
    <hyperlink ref="I12" r:id="rId23" xr:uid="{0AED1EF1-FC49-4CE9-873B-3EAC5E2B0B6C}"/>
    <hyperlink ref="I13" r:id="rId24" xr:uid="{DE32D838-9026-49B5-A0A0-12B79A262436}"/>
    <hyperlink ref="I14" r:id="rId25" xr:uid="{BB91A9A3-1960-446C-B385-F111B34606AB}"/>
    <hyperlink ref="I15" r:id="rId26" xr:uid="{A5F36A4D-3DEC-4E19-B0EE-7E3DE8EDAB57}"/>
    <hyperlink ref="I16" r:id="rId27" xr:uid="{54A683E2-C7D7-4251-A474-FC949E0359B1}"/>
    <hyperlink ref="I17" r:id="rId28" xr:uid="{D5922CCA-42AA-44B0-8E09-DCE64D5F5CCC}"/>
    <hyperlink ref="I18" r:id="rId29" xr:uid="{C7E24BA2-2AA3-4F9B-8BBA-BEFC650E8159}"/>
    <hyperlink ref="I19" r:id="rId30" xr:uid="{4AE52018-B2BA-4929-B022-0DDE849421DA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CAD20-874E-4D12-980A-6F2BBB0F539D}">
  <dimension ref="A1:J16"/>
  <sheetViews>
    <sheetView showGridLines="0" workbookViewId="0">
      <selection activeCell="B2" sqref="B2:E2"/>
    </sheetView>
  </sheetViews>
  <sheetFormatPr defaultRowHeight="20.100000000000001" customHeight="1" x14ac:dyDescent="0.25"/>
  <cols>
    <col min="1" max="1" width="2.85546875" style="4" customWidth="1"/>
    <col min="2" max="2" width="15.5703125" style="4" bestFit="1" customWidth="1"/>
    <col min="3" max="3" width="20" style="4" bestFit="1" customWidth="1"/>
    <col min="4" max="4" width="15.28515625" style="4" bestFit="1" customWidth="1"/>
    <col min="5" max="5" width="34.140625" style="4" bestFit="1" customWidth="1"/>
    <col min="6" max="6" width="20.5703125" style="4" customWidth="1"/>
    <col min="7" max="7" width="15.5703125" style="4" bestFit="1" customWidth="1"/>
    <col min="8" max="8" width="20" style="4" bestFit="1" customWidth="1"/>
    <col min="9" max="9" width="21.5703125" style="4" bestFit="1" customWidth="1"/>
    <col min="10" max="10" width="38.28515625" style="4" bestFit="1" customWidth="1"/>
    <col min="11" max="16384" width="9.140625" style="4"/>
  </cols>
  <sheetData>
    <row r="1" spans="1:10" ht="20.100000000000001" customHeight="1" x14ac:dyDescent="0.25">
      <c r="A1" s="3"/>
      <c r="B1" s="3"/>
      <c r="C1" s="3"/>
      <c r="D1" s="3"/>
      <c r="E1" s="3"/>
    </row>
    <row r="2" spans="1:10" ht="20.100000000000001" customHeight="1" thickBot="1" x14ac:dyDescent="0.3">
      <c r="A2" s="3"/>
      <c r="B2" s="29" t="s">
        <v>66</v>
      </c>
      <c r="C2" s="29"/>
      <c r="D2" s="29"/>
      <c r="E2" s="29"/>
      <c r="G2" s="29" t="s">
        <v>62</v>
      </c>
      <c r="H2" s="29"/>
      <c r="I2" s="29"/>
      <c r="J2" s="29"/>
    </row>
    <row r="3" spans="1:10" ht="20.100000000000001" customHeight="1" thickTop="1" x14ac:dyDescent="0.25">
      <c r="A3" s="3"/>
      <c r="B3" s="3"/>
      <c r="C3" s="3"/>
      <c r="D3" s="3"/>
      <c r="E3" s="3"/>
      <c r="G3" s="3"/>
      <c r="H3" s="3"/>
      <c r="I3" s="3"/>
      <c r="J3" s="3"/>
    </row>
    <row r="4" spans="1:10" ht="20.100000000000001" customHeight="1" x14ac:dyDescent="0.25">
      <c r="B4" s="19" t="s">
        <v>0</v>
      </c>
      <c r="C4" s="19" t="s">
        <v>1</v>
      </c>
      <c r="D4" s="19" t="s">
        <v>67</v>
      </c>
      <c r="E4" s="19" t="s">
        <v>74</v>
      </c>
      <c r="G4" s="19" t="s">
        <v>0</v>
      </c>
      <c r="H4" s="19" t="s">
        <v>1</v>
      </c>
      <c r="I4" s="19" t="s">
        <v>12</v>
      </c>
      <c r="J4" s="19" t="s">
        <v>61</v>
      </c>
    </row>
    <row r="5" spans="1:10" ht="20.100000000000001" customHeight="1" x14ac:dyDescent="0.25">
      <c r="A5" s="3"/>
      <c r="B5" s="28">
        <v>101</v>
      </c>
      <c r="C5" s="23" t="s">
        <v>2</v>
      </c>
      <c r="D5" s="27">
        <v>44927</v>
      </c>
      <c r="E5" s="23" t="str">
        <f>_xlfn.TEXTJOIN(", ",TRUE,C5,TEXT(D5, "m/d/yyyy"))</f>
        <v>Frank Orwell, 1/1/2023</v>
      </c>
      <c r="G5" s="5">
        <v>101</v>
      </c>
      <c r="H5" s="5" t="s">
        <v>2</v>
      </c>
      <c r="I5" s="6" t="s">
        <v>7</v>
      </c>
      <c r="J5" s="5"/>
    </row>
    <row r="6" spans="1:10" ht="20.100000000000001" customHeight="1" x14ac:dyDescent="0.25">
      <c r="A6" s="3"/>
      <c r="B6" s="28">
        <v>111</v>
      </c>
      <c r="C6" s="23" t="s">
        <v>3</v>
      </c>
      <c r="D6" s="27">
        <v>44958</v>
      </c>
      <c r="E6" s="23" t="str">
        <f t="shared" ref="E6:E9" si="0">_xlfn.TEXTJOIN(", ",TRUE,C6,TEXT(D6, "m/d/yyyy"))</f>
        <v>Natalia Austin, 2/1/2023</v>
      </c>
      <c r="G6" s="5">
        <v>111</v>
      </c>
      <c r="H6" s="5" t="s">
        <v>3</v>
      </c>
      <c r="I6" s="6" t="s">
        <v>9</v>
      </c>
      <c r="J6" s="5"/>
    </row>
    <row r="7" spans="1:10" ht="20.100000000000001" customHeight="1" x14ac:dyDescent="0.25">
      <c r="A7" s="3"/>
      <c r="B7" s="28">
        <v>121</v>
      </c>
      <c r="C7" s="23" t="s">
        <v>4</v>
      </c>
      <c r="D7" s="27">
        <v>44986</v>
      </c>
      <c r="E7" s="23" t="str">
        <f t="shared" si="0"/>
        <v>Jennifer Marlo, 3/1/2023</v>
      </c>
      <c r="G7" s="5">
        <v>121</v>
      </c>
      <c r="H7" s="5" t="s">
        <v>4</v>
      </c>
      <c r="I7" s="6" t="s">
        <v>10</v>
      </c>
      <c r="J7" s="5"/>
    </row>
    <row r="8" spans="1:10" ht="20.100000000000001" customHeight="1" x14ac:dyDescent="0.25">
      <c r="A8" s="3"/>
      <c r="B8" s="28">
        <v>131</v>
      </c>
      <c r="C8" s="23" t="s">
        <v>5</v>
      </c>
      <c r="D8" s="27">
        <v>45017</v>
      </c>
      <c r="E8" s="23" t="str">
        <f t="shared" si="0"/>
        <v>Richard King, 4/1/2023</v>
      </c>
      <c r="G8" s="5">
        <v>131</v>
      </c>
      <c r="H8" s="5" t="s">
        <v>5</v>
      </c>
      <c r="I8" s="6" t="s">
        <v>8</v>
      </c>
      <c r="J8" s="5"/>
    </row>
    <row r="9" spans="1:10" ht="20.100000000000001" customHeight="1" x14ac:dyDescent="0.25">
      <c r="A9" s="3"/>
      <c r="B9" s="28">
        <v>141</v>
      </c>
      <c r="C9" s="23" t="s">
        <v>6</v>
      </c>
      <c r="D9" s="27">
        <v>45047</v>
      </c>
      <c r="E9" s="23" t="str">
        <f t="shared" si="0"/>
        <v>Alfred Moyes, 5/1/2023</v>
      </c>
      <c r="G9" s="5">
        <v>141</v>
      </c>
      <c r="H9" s="5" t="s">
        <v>6</v>
      </c>
      <c r="I9" s="6" t="s">
        <v>11</v>
      </c>
      <c r="J9" s="5"/>
    </row>
    <row r="12" spans="1:10" ht="20.100000000000001" customHeight="1" x14ac:dyDescent="0.25">
      <c r="B12"/>
      <c r="C12"/>
      <c r="D12"/>
      <c r="E12"/>
    </row>
    <row r="13" spans="1:10" ht="20.100000000000001" customHeight="1" x14ac:dyDescent="0.25">
      <c r="B13"/>
      <c r="C13"/>
      <c r="D13"/>
      <c r="E13"/>
    </row>
    <row r="14" spans="1:10" ht="20.100000000000001" customHeight="1" x14ac:dyDescent="0.25">
      <c r="B14"/>
      <c r="C14"/>
      <c r="D14"/>
      <c r="E14"/>
    </row>
    <row r="15" spans="1:10" ht="20.100000000000001" customHeight="1" x14ac:dyDescent="0.25">
      <c r="B15"/>
      <c r="C15"/>
      <c r="D15"/>
      <c r="E15"/>
    </row>
    <row r="16" spans="1:10" ht="20.100000000000001" customHeight="1" x14ac:dyDescent="0.25">
      <c r="B16"/>
      <c r="C16"/>
      <c r="D16"/>
      <c r="E16"/>
    </row>
  </sheetData>
  <mergeCells count="2">
    <mergeCell ref="B2:E2"/>
    <mergeCell ref="G2:J2"/>
  </mergeCells>
  <hyperlinks>
    <hyperlink ref="I5" r:id="rId1" xr:uid="{AF037235-44D7-4942-BE44-6312F4E22238}"/>
    <hyperlink ref="I6" r:id="rId2" xr:uid="{E7794CB3-F3D8-4834-B900-56C8C575E586}"/>
    <hyperlink ref="I7" r:id="rId3" xr:uid="{25619A65-C195-4D6F-920F-C918B8ECB617}"/>
    <hyperlink ref="I8" r:id="rId4" xr:uid="{1E424C64-995D-4DEB-B909-AB8CEA1ED020}"/>
    <hyperlink ref="I9" r:id="rId5" xr:uid="{B9436A07-95A7-4A3C-86D8-36FB3A068752}"/>
  </hyperlinks>
  <pageMargins left="0.7" right="0.7" top="0.75" bottom="0.75" header="0.3" footer="0.3"/>
  <pageSetup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F315B-B237-43A2-8C25-8DA09AFABF54}">
  <dimension ref="A1:J16"/>
  <sheetViews>
    <sheetView showGridLines="0" workbookViewId="0">
      <selection activeCell="B2" sqref="B2:E2"/>
    </sheetView>
  </sheetViews>
  <sheetFormatPr defaultRowHeight="20.100000000000001" customHeight="1" x14ac:dyDescent="0.25"/>
  <cols>
    <col min="1" max="1" width="2.85546875" style="4" customWidth="1"/>
    <col min="2" max="2" width="15.5703125" style="4" bestFit="1" customWidth="1"/>
    <col min="3" max="3" width="20" style="4" bestFit="1" customWidth="1"/>
    <col min="4" max="4" width="21.5703125" style="4" bestFit="1" customWidth="1"/>
    <col min="5" max="5" width="26.42578125" style="4" customWidth="1"/>
    <col min="6" max="6" width="20.5703125" style="4" customWidth="1"/>
    <col min="7" max="7" width="15.5703125" style="4" bestFit="1" customWidth="1"/>
    <col min="8" max="8" width="20" style="4" bestFit="1" customWidth="1"/>
    <col min="9" max="9" width="21.5703125" style="4" bestFit="1" customWidth="1"/>
    <col min="10" max="10" width="38.28515625" style="4" bestFit="1" customWidth="1"/>
    <col min="11" max="16384" width="9.140625" style="4"/>
  </cols>
  <sheetData>
    <row r="1" spans="1:10" ht="20.100000000000001" customHeight="1" x14ac:dyDescent="0.25">
      <c r="A1" s="3"/>
      <c r="B1" s="3"/>
      <c r="C1" s="3"/>
      <c r="D1" s="3"/>
      <c r="E1" s="3"/>
    </row>
    <row r="2" spans="1:10" ht="20.100000000000001" customHeight="1" thickBot="1" x14ac:dyDescent="0.3">
      <c r="A2" s="3"/>
      <c r="B2" s="29" t="s">
        <v>70</v>
      </c>
      <c r="C2" s="29"/>
      <c r="D2" s="29"/>
      <c r="E2" s="29"/>
      <c r="G2" s="29" t="s">
        <v>62</v>
      </c>
      <c r="H2" s="29"/>
      <c r="I2" s="29"/>
      <c r="J2" s="29"/>
    </row>
    <row r="3" spans="1:10" ht="20.100000000000001" customHeight="1" thickTop="1" x14ac:dyDescent="0.25">
      <c r="A3" s="3"/>
      <c r="B3" s="3"/>
      <c r="C3" s="3"/>
      <c r="D3" s="3"/>
      <c r="E3" s="3"/>
      <c r="G3" s="3"/>
      <c r="H3" s="3"/>
      <c r="I3" s="3"/>
      <c r="J3" s="3"/>
    </row>
    <row r="4" spans="1:10" ht="20.100000000000001" customHeight="1" thickBot="1" x14ac:dyDescent="0.3">
      <c r="B4" s="12" t="s">
        <v>0</v>
      </c>
      <c r="C4" s="12" t="s">
        <v>1</v>
      </c>
      <c r="D4" s="12" t="s">
        <v>12</v>
      </c>
      <c r="E4" s="12" t="s">
        <v>75</v>
      </c>
      <c r="G4" s="12" t="s">
        <v>0</v>
      </c>
      <c r="H4" s="12" t="s">
        <v>1</v>
      </c>
      <c r="I4" s="12" t="s">
        <v>12</v>
      </c>
      <c r="J4" s="12" t="s">
        <v>61</v>
      </c>
    </row>
    <row r="5" spans="1:10" ht="30.75" thickTop="1" x14ac:dyDescent="0.25">
      <c r="A5" s="3"/>
      <c r="B5" s="21">
        <v>101</v>
      </c>
      <c r="C5" s="23" t="s">
        <v>2</v>
      </c>
      <c r="D5" s="24" t="s">
        <v>7</v>
      </c>
      <c r="E5" s="20" t="str">
        <f>_xlfn.TEXTJOIN(CHAR(10), TRUE, C5:D5)</f>
        <v>Frank Orwell
Frank101@gmail.com</v>
      </c>
      <c r="G5" s="1">
        <v>101</v>
      </c>
      <c r="H5" s="5" t="s">
        <v>2</v>
      </c>
      <c r="I5" s="6" t="s">
        <v>7</v>
      </c>
      <c r="J5" s="7"/>
    </row>
    <row r="6" spans="1:10" ht="30" x14ac:dyDescent="0.25">
      <c r="A6" s="3"/>
      <c r="B6" s="21">
        <v>111</v>
      </c>
      <c r="C6" s="23" t="s">
        <v>3</v>
      </c>
      <c r="D6" s="24" t="s">
        <v>9</v>
      </c>
      <c r="E6" s="20" t="str">
        <f t="shared" ref="E6:E9" si="0">_xlfn.TEXTJOIN(CHAR(10), TRUE, C6:D6)</f>
        <v>Natalia Austin
N.Austin@yahoo.com</v>
      </c>
      <c r="G6" s="1">
        <v>111</v>
      </c>
      <c r="H6" s="5" t="s">
        <v>3</v>
      </c>
      <c r="I6" s="6" t="s">
        <v>9</v>
      </c>
      <c r="J6" s="7"/>
    </row>
    <row r="7" spans="1:10" ht="30" x14ac:dyDescent="0.25">
      <c r="A7" s="3"/>
      <c r="B7" s="21">
        <v>121</v>
      </c>
      <c r="C7" s="23" t="s">
        <v>4</v>
      </c>
      <c r="D7" s="24" t="s">
        <v>10</v>
      </c>
      <c r="E7" s="20" t="str">
        <f t="shared" si="0"/>
        <v>Jennifer Marlo
Jennifer@yahoo.com</v>
      </c>
      <c r="G7" s="1">
        <v>121</v>
      </c>
      <c r="H7" s="5" t="s">
        <v>4</v>
      </c>
      <c r="I7" s="6" t="s">
        <v>10</v>
      </c>
      <c r="J7" s="7"/>
    </row>
    <row r="8" spans="1:10" ht="30" x14ac:dyDescent="0.25">
      <c r="A8" s="3"/>
      <c r="B8" s="21">
        <v>131</v>
      </c>
      <c r="C8" s="23" t="s">
        <v>5</v>
      </c>
      <c r="D8" s="24" t="s">
        <v>8</v>
      </c>
      <c r="E8" s="20" t="str">
        <f t="shared" si="0"/>
        <v>Richard King
Richard131@gmail.com</v>
      </c>
      <c r="G8" s="1">
        <v>131</v>
      </c>
      <c r="H8" s="5" t="s">
        <v>5</v>
      </c>
      <c r="I8" s="6" t="s">
        <v>8</v>
      </c>
      <c r="J8" s="7"/>
    </row>
    <row r="9" spans="1:10" ht="30.75" thickBot="1" x14ac:dyDescent="0.3">
      <c r="A9" s="3"/>
      <c r="B9" s="22">
        <v>141</v>
      </c>
      <c r="C9" s="25" t="s">
        <v>6</v>
      </c>
      <c r="D9" s="26" t="s">
        <v>11</v>
      </c>
      <c r="E9" s="20" t="str">
        <f t="shared" si="0"/>
        <v>Alfred Moyes
A.Moyes@gmail.com</v>
      </c>
      <c r="G9" s="2">
        <v>141</v>
      </c>
      <c r="H9" s="8" t="s">
        <v>6</v>
      </c>
      <c r="I9" s="9" t="s">
        <v>11</v>
      </c>
      <c r="J9" s="7"/>
    </row>
    <row r="12" spans="1:10" ht="20.100000000000001" customHeight="1" x14ac:dyDescent="0.25">
      <c r="B12"/>
      <c r="C12"/>
      <c r="D12"/>
      <c r="E12"/>
    </row>
    <row r="13" spans="1:10" ht="20.100000000000001" customHeight="1" x14ac:dyDescent="0.25">
      <c r="B13"/>
      <c r="C13"/>
      <c r="D13"/>
      <c r="E13"/>
    </row>
    <row r="14" spans="1:10" ht="20.100000000000001" customHeight="1" x14ac:dyDescent="0.25">
      <c r="B14"/>
      <c r="C14"/>
      <c r="D14"/>
      <c r="E14"/>
    </row>
    <row r="15" spans="1:10" ht="20.100000000000001" customHeight="1" x14ac:dyDescent="0.25">
      <c r="B15"/>
      <c r="C15"/>
      <c r="D15"/>
      <c r="E15"/>
    </row>
    <row r="16" spans="1:10" ht="20.100000000000001" customHeight="1" x14ac:dyDescent="0.25">
      <c r="B16"/>
      <c r="C16"/>
      <c r="D16"/>
      <c r="E16"/>
    </row>
  </sheetData>
  <mergeCells count="2">
    <mergeCell ref="B2:E2"/>
    <mergeCell ref="G2:J2"/>
  </mergeCells>
  <hyperlinks>
    <hyperlink ref="D5" r:id="rId1" xr:uid="{7DD19948-542D-434D-B417-9BF430AE9D0A}"/>
    <hyperlink ref="D6" r:id="rId2" xr:uid="{636A37FD-8B85-4EC8-8DB8-40A58ACE6D22}"/>
    <hyperlink ref="D7" r:id="rId3" xr:uid="{680F0385-0611-4BA5-89CF-A6020144721E}"/>
    <hyperlink ref="D8" r:id="rId4" xr:uid="{2CC96F9E-6C78-4895-917B-3DC21C585F5A}"/>
    <hyperlink ref="D9" r:id="rId5" xr:uid="{22629BE8-16CC-4300-8E12-CC5D7CF0CA1B}"/>
    <hyperlink ref="I5" r:id="rId6" xr:uid="{99435E3E-37E9-4F57-B2F5-41FBFEEB4A0A}"/>
    <hyperlink ref="I6" r:id="rId7" xr:uid="{EAD68F26-5EDA-4D61-8CDF-4C2D5EA8A456}"/>
    <hyperlink ref="I7" r:id="rId8" xr:uid="{8C67FD52-B9CE-4F95-B249-311EE90A4BFC}"/>
    <hyperlink ref="I8" r:id="rId9" xr:uid="{53F3AF3F-CF20-4386-BBC7-43E9D57FA297}"/>
    <hyperlink ref="I9" r:id="rId10" xr:uid="{1A63409C-CF08-4B24-BF3E-3813215B5BC2}"/>
  </hyperlinks>
  <pageMargins left="0.7" right="0.7" top="0.75" bottom="0.75" header="0.3" footer="0.3"/>
  <pageSetup orientation="portrait" r:id="rId1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4718F-0559-49B1-A340-3E70E0EE9B2F}">
  <dimension ref="A1:J16"/>
  <sheetViews>
    <sheetView showGridLines="0" workbookViewId="0">
      <selection activeCell="B2" sqref="B2:E2"/>
    </sheetView>
  </sheetViews>
  <sheetFormatPr defaultRowHeight="20.100000000000001" customHeight="1" x14ac:dyDescent="0.25"/>
  <cols>
    <col min="1" max="1" width="2.85546875" style="4" customWidth="1"/>
    <col min="2" max="2" width="15.5703125" style="4" bestFit="1" customWidth="1"/>
    <col min="3" max="3" width="20" style="4" bestFit="1" customWidth="1"/>
    <col min="4" max="4" width="15.28515625" style="4" bestFit="1" customWidth="1"/>
    <col min="5" max="5" width="42.85546875" style="4" bestFit="1" customWidth="1"/>
    <col min="6" max="6" width="20.5703125" style="4" customWidth="1"/>
    <col min="7" max="7" width="15.5703125" style="4" bestFit="1" customWidth="1"/>
    <col min="8" max="8" width="20" style="4" bestFit="1" customWidth="1"/>
    <col min="9" max="9" width="21.5703125" style="4" bestFit="1" customWidth="1"/>
    <col min="10" max="10" width="38.28515625" style="4" bestFit="1" customWidth="1"/>
    <col min="11" max="16384" width="9.140625" style="4"/>
  </cols>
  <sheetData>
    <row r="1" spans="1:10" ht="20.100000000000001" customHeight="1" x14ac:dyDescent="0.25">
      <c r="A1" s="3"/>
      <c r="B1" s="3"/>
      <c r="C1" s="3"/>
      <c r="D1" s="3"/>
      <c r="E1" s="3"/>
    </row>
    <row r="2" spans="1:10" ht="20.100000000000001" customHeight="1" thickBot="1" x14ac:dyDescent="0.3">
      <c r="A2" s="3"/>
      <c r="B2" s="29" t="s">
        <v>71</v>
      </c>
      <c r="C2" s="29"/>
      <c r="D2" s="29"/>
      <c r="E2" s="29"/>
      <c r="G2" s="29" t="s">
        <v>62</v>
      </c>
      <c r="H2" s="29"/>
      <c r="I2" s="29"/>
      <c r="J2" s="29"/>
    </row>
    <row r="3" spans="1:10" ht="20.100000000000001" customHeight="1" thickTop="1" x14ac:dyDescent="0.25">
      <c r="A3" s="3"/>
      <c r="B3" s="3"/>
      <c r="C3" s="3"/>
      <c r="D3" s="3"/>
      <c r="E3" s="3"/>
      <c r="G3" s="3"/>
      <c r="H3" s="3"/>
      <c r="I3" s="3"/>
      <c r="J3" s="3"/>
    </row>
    <row r="4" spans="1:10" ht="20.100000000000001" customHeight="1" x14ac:dyDescent="0.25">
      <c r="B4" s="19" t="s">
        <v>0</v>
      </c>
      <c r="C4" s="19" t="s">
        <v>1</v>
      </c>
      <c r="D4" s="19" t="s">
        <v>67</v>
      </c>
      <c r="E4" s="19" t="s">
        <v>72</v>
      </c>
      <c r="G4" s="19" t="s">
        <v>0</v>
      </c>
      <c r="H4" s="19" t="s">
        <v>1</v>
      </c>
      <c r="I4" s="19" t="s">
        <v>12</v>
      </c>
      <c r="J4" s="19" t="s">
        <v>61</v>
      </c>
    </row>
    <row r="5" spans="1:10" ht="20.100000000000001" customHeight="1" x14ac:dyDescent="0.25">
      <c r="A5" s="3"/>
      <c r="B5" s="28">
        <v>101</v>
      </c>
      <c r="C5" s="23" t="s">
        <v>2</v>
      </c>
      <c r="D5" s="27">
        <v>44927</v>
      </c>
      <c r="E5" s="23" t="s">
        <v>76</v>
      </c>
      <c r="G5" s="5">
        <v>101</v>
      </c>
      <c r="H5" s="5" t="s">
        <v>2</v>
      </c>
      <c r="I5" s="6" t="s">
        <v>7</v>
      </c>
      <c r="J5" s="5"/>
    </row>
    <row r="6" spans="1:10" ht="20.100000000000001" customHeight="1" x14ac:dyDescent="0.25">
      <c r="A6" s="3"/>
      <c r="B6" s="28">
        <v>111</v>
      </c>
      <c r="C6" s="23" t="s">
        <v>3</v>
      </c>
      <c r="D6" s="27">
        <v>44958</v>
      </c>
      <c r="E6" s="23" t="str">
        <f t="shared" ref="E6:E9" si="0">_xlfn.TEXTJOIN(", ",TRUE,IF(B6&lt;130,B6,""),IF(B6&lt;130,C6,""))</f>
        <v>111, Natalia Austin</v>
      </c>
      <c r="G6" s="5">
        <v>111</v>
      </c>
      <c r="H6" s="5" t="s">
        <v>3</v>
      </c>
      <c r="I6" s="6" t="s">
        <v>9</v>
      </c>
      <c r="J6" s="5"/>
    </row>
    <row r="7" spans="1:10" ht="20.100000000000001" customHeight="1" x14ac:dyDescent="0.25">
      <c r="A7" s="3"/>
      <c r="B7" s="28">
        <v>121</v>
      </c>
      <c r="C7" s="23" t="s">
        <v>4</v>
      </c>
      <c r="D7" s="27">
        <v>44986</v>
      </c>
      <c r="E7" s="23" t="str">
        <f t="shared" si="0"/>
        <v>121, Jennifer Marlo</v>
      </c>
      <c r="G7" s="5">
        <v>121</v>
      </c>
      <c r="H7" s="5" t="s">
        <v>4</v>
      </c>
      <c r="I7" s="6" t="s">
        <v>10</v>
      </c>
      <c r="J7" s="5"/>
    </row>
    <row r="8" spans="1:10" ht="20.100000000000001" customHeight="1" x14ac:dyDescent="0.25">
      <c r="A8" s="3"/>
      <c r="B8" s="28">
        <v>131</v>
      </c>
      <c r="C8" s="23" t="s">
        <v>5</v>
      </c>
      <c r="D8" s="27">
        <v>45017</v>
      </c>
      <c r="E8" s="23" t="str">
        <f t="shared" si="0"/>
        <v/>
      </c>
      <c r="G8" s="5">
        <v>131</v>
      </c>
      <c r="H8" s="5" t="s">
        <v>5</v>
      </c>
      <c r="I8" s="6" t="s">
        <v>8</v>
      </c>
      <c r="J8" s="5"/>
    </row>
    <row r="9" spans="1:10" ht="20.100000000000001" customHeight="1" x14ac:dyDescent="0.25">
      <c r="A9" s="3"/>
      <c r="B9" s="28">
        <v>141</v>
      </c>
      <c r="C9" s="23" t="s">
        <v>6</v>
      </c>
      <c r="D9" s="27">
        <v>45047</v>
      </c>
      <c r="E9" s="23" t="str">
        <f t="shared" si="0"/>
        <v/>
      </c>
      <c r="G9" s="5">
        <v>141</v>
      </c>
      <c r="H9" s="5" t="s">
        <v>6</v>
      </c>
      <c r="I9" s="6" t="s">
        <v>11</v>
      </c>
      <c r="J9" s="5"/>
    </row>
    <row r="12" spans="1:10" ht="20.100000000000001" customHeight="1" x14ac:dyDescent="0.25">
      <c r="B12"/>
      <c r="C12"/>
      <c r="D12"/>
      <c r="E12"/>
    </row>
    <row r="13" spans="1:10" ht="20.100000000000001" customHeight="1" x14ac:dyDescent="0.25">
      <c r="B13"/>
      <c r="C13"/>
      <c r="D13"/>
      <c r="E13"/>
    </row>
    <row r="14" spans="1:10" ht="20.100000000000001" customHeight="1" x14ac:dyDescent="0.25">
      <c r="B14"/>
      <c r="C14"/>
      <c r="D14"/>
      <c r="E14"/>
    </row>
    <row r="15" spans="1:10" ht="20.100000000000001" customHeight="1" x14ac:dyDescent="0.25">
      <c r="B15"/>
      <c r="C15"/>
      <c r="D15"/>
      <c r="E15"/>
    </row>
    <row r="16" spans="1:10" ht="20.100000000000001" customHeight="1" x14ac:dyDescent="0.25">
      <c r="B16"/>
      <c r="C16"/>
      <c r="D16"/>
      <c r="E16"/>
    </row>
  </sheetData>
  <mergeCells count="2">
    <mergeCell ref="B2:E2"/>
    <mergeCell ref="G2:J2"/>
  </mergeCells>
  <hyperlinks>
    <hyperlink ref="I5" r:id="rId1" xr:uid="{58C1C10A-7B3B-4243-8D54-660B891322CD}"/>
    <hyperlink ref="I6" r:id="rId2" xr:uid="{A49791A1-A80B-4567-8A45-9EC5A94A53DB}"/>
    <hyperlink ref="I7" r:id="rId3" xr:uid="{07B35E6C-740C-43D4-B06D-885611B83958}"/>
    <hyperlink ref="I8" r:id="rId4" xr:uid="{36386619-38A0-467F-BA71-2FB4D3A40CFC}"/>
    <hyperlink ref="I9" r:id="rId5" xr:uid="{39390B55-0C7F-4FCF-B1A8-2BCC0423C2BD}"/>
  </hyperlinks>
  <pageMargins left="0.7" right="0.7" top="0.75" bottom="0.75" header="0.3" footer="0.3"/>
  <pageSetup orientation="portrait"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04903-BBED-4C8F-A6F4-30D45C362758}">
  <sheetPr codeName="Sheet5"/>
  <dimension ref="A2:L26"/>
  <sheetViews>
    <sheetView showGridLines="0" workbookViewId="0">
      <selection activeCell="B2" sqref="B2:G2"/>
    </sheetView>
  </sheetViews>
  <sheetFormatPr defaultRowHeight="20.100000000000001" customHeight="1" x14ac:dyDescent="0.25"/>
  <cols>
    <col min="1" max="1" width="3.7109375" style="4" customWidth="1"/>
    <col min="2" max="2" width="11.42578125" style="4" customWidth="1"/>
    <col min="3" max="3" width="15.42578125" style="4" bestFit="1" customWidth="1"/>
    <col min="4" max="4" width="14.140625" style="4" bestFit="1" customWidth="1"/>
    <col min="5" max="5" width="14.5703125" style="4" bestFit="1" customWidth="1"/>
    <col min="6" max="6" width="6" style="4" customWidth="1"/>
    <col min="7" max="7" width="38.42578125" style="4" bestFit="1" customWidth="1"/>
    <col min="8" max="8" width="17.140625" style="4" customWidth="1"/>
    <col min="9" max="9" width="12.42578125" style="4" customWidth="1"/>
    <col min="10" max="10" width="11.7109375" style="4" customWidth="1"/>
    <col min="11" max="16384" width="9.140625" style="4"/>
  </cols>
  <sheetData>
    <row r="2" spans="1:12" ht="20.100000000000001" customHeight="1" thickBot="1" x14ac:dyDescent="0.3">
      <c r="A2" s="3"/>
      <c r="B2" s="29" t="s">
        <v>63</v>
      </c>
      <c r="C2" s="29"/>
      <c r="D2" s="29"/>
      <c r="E2" s="29"/>
      <c r="F2" s="29"/>
      <c r="G2" s="29"/>
      <c r="I2" s="29" t="s">
        <v>62</v>
      </c>
      <c r="J2" s="29"/>
      <c r="K2" s="29"/>
      <c r="L2" s="29"/>
    </row>
    <row r="3" spans="1:12" ht="20.100000000000001" customHeight="1" thickTop="1" x14ac:dyDescent="0.25"/>
    <row r="4" spans="1:12" ht="20.100000000000001" customHeight="1" thickBot="1" x14ac:dyDescent="0.3">
      <c r="B4" s="12" t="s">
        <v>34</v>
      </c>
      <c r="C4" s="12" t="s">
        <v>35</v>
      </c>
      <c r="D4" s="12" t="s">
        <v>36</v>
      </c>
      <c r="E4" s="12" t="s">
        <v>37</v>
      </c>
      <c r="G4" s="11" t="s">
        <v>59</v>
      </c>
      <c r="I4" s="34" t="s">
        <v>64</v>
      </c>
      <c r="J4" s="34"/>
      <c r="K4" s="34"/>
      <c r="L4" s="34"/>
    </row>
    <row r="5" spans="1:12" ht="20.100000000000001" customHeight="1" thickTop="1" x14ac:dyDescent="0.25">
      <c r="B5" s="1">
        <v>1930</v>
      </c>
      <c r="C5" s="5" t="s">
        <v>39</v>
      </c>
      <c r="D5" s="5" t="s">
        <v>39</v>
      </c>
      <c r="E5" s="7" t="s">
        <v>48</v>
      </c>
      <c r="G5" s="5" t="str" cm="1">
        <f t="array" ref="G5">_xlfn.TEXTJOIN(", ",TRUE,_xlfn._xlws.FILTER(B5:B25,D5:D25="Brazil"))</f>
        <v>1958, 1962, 1970, 1994, 2002</v>
      </c>
      <c r="I5" s="33"/>
      <c r="J5" s="33"/>
      <c r="K5" s="33"/>
      <c r="L5" s="33"/>
    </row>
    <row r="6" spans="1:12" ht="20.100000000000001" customHeight="1" x14ac:dyDescent="0.25">
      <c r="B6" s="1">
        <v>1934</v>
      </c>
      <c r="C6" s="5" t="s">
        <v>40</v>
      </c>
      <c r="D6" s="5" t="s">
        <v>40</v>
      </c>
      <c r="E6" s="7" t="s">
        <v>55</v>
      </c>
    </row>
    <row r="7" spans="1:12" ht="20.100000000000001" customHeight="1" x14ac:dyDescent="0.25">
      <c r="B7" s="1">
        <v>1938</v>
      </c>
      <c r="C7" s="5" t="s">
        <v>41</v>
      </c>
      <c r="D7" s="5" t="s">
        <v>40</v>
      </c>
      <c r="E7" s="7" t="s">
        <v>56</v>
      </c>
    </row>
    <row r="8" spans="1:12" ht="20.100000000000001" customHeight="1" x14ac:dyDescent="0.25">
      <c r="B8" s="1">
        <v>1950</v>
      </c>
      <c r="C8" s="5" t="s">
        <v>42</v>
      </c>
      <c r="D8" s="5" t="s">
        <v>39</v>
      </c>
      <c r="E8" s="7" t="s">
        <v>42</v>
      </c>
    </row>
    <row r="9" spans="1:12" ht="20.100000000000001" customHeight="1" x14ac:dyDescent="0.25">
      <c r="B9" s="1">
        <v>1954</v>
      </c>
      <c r="C9" s="5" t="s">
        <v>43</v>
      </c>
      <c r="D9" s="5" t="s">
        <v>47</v>
      </c>
      <c r="E9" s="7" t="s">
        <v>56</v>
      </c>
    </row>
    <row r="10" spans="1:12" ht="20.100000000000001" customHeight="1" x14ac:dyDescent="0.25">
      <c r="B10" s="16">
        <v>1958</v>
      </c>
      <c r="C10" s="5" t="s">
        <v>44</v>
      </c>
      <c r="D10" s="17" t="s">
        <v>42</v>
      </c>
      <c r="E10" s="7" t="s">
        <v>44</v>
      </c>
    </row>
    <row r="11" spans="1:12" ht="20.100000000000001" customHeight="1" x14ac:dyDescent="0.25">
      <c r="B11" s="16">
        <v>1962</v>
      </c>
      <c r="C11" s="5" t="s">
        <v>45</v>
      </c>
      <c r="D11" s="17" t="s">
        <v>42</v>
      </c>
      <c r="E11" s="7" t="s">
        <v>55</v>
      </c>
    </row>
    <row r="12" spans="1:12" ht="20.100000000000001" customHeight="1" x14ac:dyDescent="0.25">
      <c r="B12" s="1">
        <v>1966</v>
      </c>
      <c r="C12" s="5" t="s">
        <v>38</v>
      </c>
      <c r="D12" s="5" t="s">
        <v>38</v>
      </c>
      <c r="E12" s="7" t="s">
        <v>47</v>
      </c>
    </row>
    <row r="13" spans="1:12" ht="20.100000000000001" customHeight="1" x14ac:dyDescent="0.25">
      <c r="B13" s="16">
        <v>1970</v>
      </c>
      <c r="C13" s="5" t="s">
        <v>46</v>
      </c>
      <c r="D13" s="17" t="s">
        <v>42</v>
      </c>
      <c r="E13" s="7" t="s">
        <v>40</v>
      </c>
    </row>
    <row r="14" spans="1:12" ht="20.100000000000001" customHeight="1" x14ac:dyDescent="0.25">
      <c r="B14" s="1">
        <v>1974</v>
      </c>
      <c r="C14" s="5" t="s">
        <v>47</v>
      </c>
      <c r="D14" s="5" t="s">
        <v>47</v>
      </c>
      <c r="E14" s="7" t="s">
        <v>57</v>
      </c>
    </row>
    <row r="15" spans="1:12" ht="20.100000000000001" customHeight="1" x14ac:dyDescent="0.25">
      <c r="B15" s="1">
        <v>1978</v>
      </c>
      <c r="C15" s="5" t="s">
        <v>48</v>
      </c>
      <c r="D15" s="5" t="s">
        <v>48</v>
      </c>
      <c r="E15" s="7" t="s">
        <v>57</v>
      </c>
    </row>
    <row r="16" spans="1:12" ht="20.100000000000001" customHeight="1" x14ac:dyDescent="0.25">
      <c r="B16" s="1">
        <v>1982</v>
      </c>
      <c r="C16" s="5" t="s">
        <v>49</v>
      </c>
      <c r="D16" s="5" t="s">
        <v>40</v>
      </c>
      <c r="E16" s="7" t="s">
        <v>47</v>
      </c>
    </row>
    <row r="17" spans="2:5" ht="20.100000000000001" customHeight="1" x14ac:dyDescent="0.25">
      <c r="B17" s="1">
        <v>1986</v>
      </c>
      <c r="C17" s="5" t="s">
        <v>46</v>
      </c>
      <c r="D17" s="5" t="s">
        <v>48</v>
      </c>
      <c r="E17" s="7" t="s">
        <v>47</v>
      </c>
    </row>
    <row r="18" spans="2:5" ht="20.100000000000001" customHeight="1" x14ac:dyDescent="0.25">
      <c r="B18" s="1">
        <v>1990</v>
      </c>
      <c r="C18" s="5" t="s">
        <v>40</v>
      </c>
      <c r="D18" s="5" t="s">
        <v>47</v>
      </c>
      <c r="E18" s="7" t="s">
        <v>48</v>
      </c>
    </row>
    <row r="19" spans="2:5" ht="20.100000000000001" customHeight="1" x14ac:dyDescent="0.25">
      <c r="B19" s="16">
        <v>1994</v>
      </c>
      <c r="C19" s="5" t="s">
        <v>50</v>
      </c>
      <c r="D19" s="17" t="s">
        <v>42</v>
      </c>
      <c r="E19" s="7" t="s">
        <v>40</v>
      </c>
    </row>
    <row r="20" spans="2:5" ht="20.100000000000001" customHeight="1" x14ac:dyDescent="0.25">
      <c r="B20" s="1">
        <v>1998</v>
      </c>
      <c r="C20" s="5" t="s">
        <v>41</v>
      </c>
      <c r="D20" s="5" t="s">
        <v>41</v>
      </c>
      <c r="E20" s="7" t="s">
        <v>42</v>
      </c>
    </row>
    <row r="21" spans="2:5" ht="20.100000000000001" customHeight="1" x14ac:dyDescent="0.25">
      <c r="B21" s="16">
        <v>2002</v>
      </c>
      <c r="C21" s="5" t="s">
        <v>51</v>
      </c>
      <c r="D21" s="17" t="s">
        <v>42</v>
      </c>
      <c r="E21" s="7" t="s">
        <v>52</v>
      </c>
    </row>
    <row r="22" spans="2:5" ht="20.100000000000001" customHeight="1" x14ac:dyDescent="0.25">
      <c r="B22" s="1">
        <v>2006</v>
      </c>
      <c r="C22" s="5" t="s">
        <v>52</v>
      </c>
      <c r="D22" s="5" t="s">
        <v>40</v>
      </c>
      <c r="E22" s="7" t="s">
        <v>41</v>
      </c>
    </row>
    <row r="23" spans="2:5" ht="20.100000000000001" customHeight="1" x14ac:dyDescent="0.25">
      <c r="B23" s="1">
        <v>2010</v>
      </c>
      <c r="C23" s="5" t="s">
        <v>53</v>
      </c>
      <c r="D23" s="5" t="s">
        <v>49</v>
      </c>
      <c r="E23" s="7" t="s">
        <v>57</v>
      </c>
    </row>
    <row r="24" spans="2:5" ht="20.100000000000001" customHeight="1" x14ac:dyDescent="0.25">
      <c r="B24" s="1">
        <v>2014</v>
      </c>
      <c r="C24" s="5" t="s">
        <v>42</v>
      </c>
      <c r="D24" s="5" t="s">
        <v>52</v>
      </c>
      <c r="E24" s="7" t="s">
        <v>48</v>
      </c>
    </row>
    <row r="25" spans="2:5" ht="20.100000000000001" customHeight="1" thickBot="1" x14ac:dyDescent="0.3">
      <c r="B25" s="2">
        <v>2018</v>
      </c>
      <c r="C25" s="8" t="s">
        <v>54</v>
      </c>
      <c r="D25" s="8" t="s">
        <v>41</v>
      </c>
      <c r="E25" s="18" t="s">
        <v>58</v>
      </c>
    </row>
    <row r="26" spans="2:5" ht="39.75" customHeight="1" x14ac:dyDescent="0.25"/>
  </sheetData>
  <mergeCells count="4">
    <mergeCell ref="I5:L5"/>
    <mergeCell ref="B2:G2"/>
    <mergeCell ref="I2:L2"/>
    <mergeCell ref="I4:L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Overview</vt:lpstr>
      <vt:lpstr>Specific Cells</vt:lpstr>
      <vt:lpstr>Differnet Delimeter</vt:lpstr>
      <vt:lpstr>Merging Range</vt:lpstr>
      <vt:lpstr>Text and Date</vt:lpstr>
      <vt:lpstr>Line Breaks</vt:lpstr>
      <vt:lpstr>TEXTJOIN and Criteria</vt:lpstr>
      <vt:lpstr>TEXTJOIN and FILTER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2023-06-25T05:34:54Z</dcterms:modified>
</cp:coreProperties>
</file>