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Up-S725\"/>
    </mc:Choice>
  </mc:AlternateContent>
  <xr:revisionPtr revIDLastSave="0" documentId="8_{7229C666-0571-4E67-AB97-DB52D9C3A19A}" xr6:coauthVersionLast="47" xr6:coauthVersionMax="47" xr10:uidLastSave="{00000000-0000-0000-0000-000000000000}"/>
  <bookViews>
    <workbookView xWindow="-120" yWindow="-120" windowWidth="20730" windowHeight="11160" activeTab="3" xr2:uid="{302C3936-6D6D-41C6-8F35-E3E08D8E86A9}"/>
  </bookViews>
  <sheets>
    <sheet name="Data" sheetId="1" r:id="rId1"/>
    <sheet name="Example 1" sheetId="4" r:id="rId2"/>
    <sheet name="Example 2" sheetId="3" r:id="rId3"/>
    <sheet name="Example 2 (2)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5" l="1"/>
  <c r="G6" i="5"/>
  <c r="G7" i="5"/>
  <c r="G8" i="5"/>
  <c r="G9" i="5"/>
  <c r="G10" i="5"/>
  <c r="G11" i="5"/>
  <c r="G12" i="5"/>
  <c r="G6" i="3"/>
  <c r="G7" i="3"/>
  <c r="G8" i="3"/>
  <c r="G9" i="3"/>
  <c r="G10" i="3"/>
  <c r="G11" i="3"/>
  <c r="G12" i="3"/>
  <c r="G5" i="3"/>
  <c r="E15" i="4"/>
  <c r="E14" i="4"/>
</calcChain>
</file>

<file path=xl/sharedStrings.xml><?xml version="1.0" encoding="utf-8"?>
<sst xmlns="http://schemas.openxmlformats.org/spreadsheetml/2006/main" count="126" uniqueCount="38">
  <si>
    <t>Product</t>
  </si>
  <si>
    <t>January</t>
  </si>
  <si>
    <t>February</t>
  </si>
  <si>
    <t>March</t>
  </si>
  <si>
    <t>May</t>
  </si>
  <si>
    <t>Laptop</t>
  </si>
  <si>
    <t>Mobile</t>
  </si>
  <si>
    <t>Desktop</t>
  </si>
  <si>
    <t>Hard Disk</t>
  </si>
  <si>
    <t>Pen Drive</t>
  </si>
  <si>
    <t>Projector</t>
  </si>
  <si>
    <t>CC Camera</t>
  </si>
  <si>
    <t>April</t>
  </si>
  <si>
    <t>Product Name</t>
  </si>
  <si>
    <t>Total Revenue</t>
  </si>
  <si>
    <t>Quiz 1</t>
  </si>
  <si>
    <t>Quiz 2</t>
  </si>
  <si>
    <t>Assignment</t>
  </si>
  <si>
    <t>Final Quiz</t>
  </si>
  <si>
    <t>Quiz 1 Least</t>
  </si>
  <si>
    <t>Assignment Least</t>
  </si>
  <si>
    <t>Final Quiz Least</t>
  </si>
  <si>
    <t>Quiz 2 Least</t>
  </si>
  <si>
    <t>Final Grade</t>
  </si>
  <si>
    <t>Overview of Dataset</t>
  </si>
  <si>
    <t>Combine SUMPRODUCT and VLOOKUP Functions</t>
  </si>
  <si>
    <t>Total Revenue Using SUM Function</t>
  </si>
  <si>
    <t>Student</t>
  </si>
  <si>
    <t>Cordelia</t>
  </si>
  <si>
    <t>Capulet</t>
  </si>
  <si>
    <t>Caoban</t>
  </si>
  <si>
    <t>Desdemona</t>
  </si>
  <si>
    <t>Ferdinand</t>
  </si>
  <si>
    <t>Michael</t>
  </si>
  <si>
    <t>Achillas</t>
  </si>
  <si>
    <t>Hector</t>
  </si>
  <si>
    <t>Calculate Final Grade Using SUMPRODUCT and VLOOKUP Combination</t>
  </si>
  <si>
    <t>&lt;&lt;  Try Yourself  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</si>
</sst>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4" tint="-0.249977111117893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5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6"/>
      <color rgb="FF800000"/>
      <name val="Calibri"/>
      <family val="2"/>
      <scheme val="minor"/>
    </font>
    <font>
      <b/>
      <sz val="14"/>
      <color theme="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2" applyNumberFormat="0" applyFill="0" applyAlignment="0" applyProtection="0"/>
    <xf numFmtId="0" fontId="4" fillId="0" borderId="3" applyNumberFormat="0" applyFill="0" applyAlignment="0" applyProtection="0"/>
  </cellStyleXfs>
  <cellXfs count="3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0" fontId="6" fillId="2" borderId="3" xfId="2" applyFont="1" applyFill="1" applyAlignment="1">
      <alignment horizontal="center" vertical="center" wrapText="1"/>
    </xf>
    <xf numFmtId="0" fontId="7" fillId="2" borderId="3" xfId="2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2" borderId="3" xfId="2" applyFont="1" applyFill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6" fontId="0" fillId="0" borderId="4" xfId="0" applyNumberForma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5" fillId="2" borderId="3" xfId="2" applyFont="1" applyFill="1" applyAlignment="1">
      <alignment horizontal="center" vertical="center"/>
    </xf>
    <xf numFmtId="0" fontId="15" fillId="2" borderId="3" xfId="2" applyFont="1" applyFill="1" applyAlignment="1">
      <alignment horizontal="center" vertical="center" wrapText="1"/>
    </xf>
    <xf numFmtId="0" fontId="3" fillId="3" borderId="2" xfId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14" fillId="3" borderId="2" xfId="1" applyFont="1" applyFill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164" fontId="1" fillId="9" borderId="1" xfId="0" applyNumberFormat="1" applyFont="1" applyFill="1" applyBorder="1" applyAlignment="1">
      <alignment horizontal="center" vertical="center"/>
    </xf>
    <xf numFmtId="0" fontId="10" fillId="5" borderId="2" xfId="1" applyFont="1" applyFill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0" fontId="14" fillId="8" borderId="2" xfId="1" applyFont="1" applyFill="1" applyAlignment="1">
      <alignment horizontal="center" vertical="center"/>
    </xf>
  </cellXfs>
  <cellStyles count="3">
    <cellStyle name="Heading 1" xfId="1" builtinId="16"/>
    <cellStyle name="Heading 2" xfId="2" builtinId="17"/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85839-BDE8-4681-9984-BF357DF27715}">
  <dimension ref="A1:G12"/>
  <sheetViews>
    <sheetView showGridLines="0" workbookViewId="0">
      <selection activeCell="H10" sqref="H10"/>
    </sheetView>
  </sheetViews>
  <sheetFormatPr defaultRowHeight="20.100000000000001" customHeight="1" x14ac:dyDescent="0.25"/>
  <cols>
    <col min="1" max="1" width="3.5703125" style="6" customWidth="1"/>
    <col min="2" max="2" width="14.28515625" style="6" customWidth="1"/>
    <col min="3" max="3" width="13.5703125" style="6" customWidth="1"/>
    <col min="4" max="4" width="12.7109375" style="6" customWidth="1"/>
    <col min="5" max="5" width="12" style="6" customWidth="1"/>
    <col min="6" max="6" width="11.7109375" style="6" customWidth="1"/>
    <col min="7" max="7" width="11.28515625" style="6" customWidth="1"/>
    <col min="8" max="8" width="27.42578125" style="6" customWidth="1"/>
    <col min="9" max="16384" width="9.140625" style="6"/>
  </cols>
  <sheetData>
    <row r="1" spans="1:7" ht="20.100000000000001" customHeight="1" x14ac:dyDescent="0.25">
      <c r="A1" s="5"/>
    </row>
    <row r="2" spans="1:7" ht="20.100000000000001" customHeight="1" thickBot="1" x14ac:dyDescent="0.3">
      <c r="A2" s="5"/>
      <c r="B2" s="21" t="s">
        <v>24</v>
      </c>
      <c r="C2" s="21"/>
      <c r="D2" s="21"/>
      <c r="E2" s="21"/>
      <c r="F2" s="21"/>
      <c r="G2" s="21"/>
    </row>
    <row r="3" spans="1:7" ht="20.100000000000001" customHeight="1" thickTop="1" x14ac:dyDescent="0.25"/>
    <row r="4" spans="1:7" ht="20.100000000000001" customHeight="1" thickBot="1" x14ac:dyDescent="0.3">
      <c r="B4" s="9" t="s">
        <v>0</v>
      </c>
      <c r="C4" s="9" t="s">
        <v>1</v>
      </c>
      <c r="D4" s="9" t="s">
        <v>2</v>
      </c>
      <c r="E4" s="9" t="s">
        <v>3</v>
      </c>
      <c r="F4" s="9" t="s">
        <v>12</v>
      </c>
      <c r="G4" s="9" t="s">
        <v>4</v>
      </c>
    </row>
    <row r="5" spans="1:7" ht="20.100000000000001" customHeight="1" thickTop="1" x14ac:dyDescent="0.25">
      <c r="B5" s="1" t="s">
        <v>5</v>
      </c>
      <c r="C5" s="7">
        <v>100000</v>
      </c>
      <c r="D5" s="7">
        <v>200000</v>
      </c>
      <c r="E5" s="7">
        <v>140000</v>
      </c>
      <c r="F5" s="7">
        <v>135000</v>
      </c>
      <c r="G5" s="7">
        <v>75000</v>
      </c>
    </row>
    <row r="6" spans="1:7" ht="20.100000000000001" customHeight="1" x14ac:dyDescent="0.25">
      <c r="B6" s="1" t="s">
        <v>6</v>
      </c>
      <c r="C6" s="7">
        <v>60000</v>
      </c>
      <c r="D6" s="7">
        <v>80000</v>
      </c>
      <c r="E6" s="7">
        <v>78000</v>
      </c>
      <c r="F6" s="7">
        <v>60000</v>
      </c>
      <c r="G6" s="7">
        <v>60000</v>
      </c>
    </row>
    <row r="7" spans="1:7" ht="20.100000000000001" customHeight="1" x14ac:dyDescent="0.25">
      <c r="B7" s="1" t="s">
        <v>7</v>
      </c>
      <c r="C7" s="7">
        <v>160000</v>
      </c>
      <c r="D7" s="7">
        <v>160000</v>
      </c>
      <c r="E7" s="7">
        <v>200000</v>
      </c>
      <c r="F7" s="7">
        <v>240000</v>
      </c>
      <c r="G7" s="7">
        <v>180000</v>
      </c>
    </row>
    <row r="8" spans="1:7" ht="20.100000000000001" customHeight="1" x14ac:dyDescent="0.25">
      <c r="B8" s="1" t="s">
        <v>8</v>
      </c>
      <c r="C8" s="7">
        <v>50000</v>
      </c>
      <c r="D8" s="7">
        <v>60000</v>
      </c>
      <c r="E8" s="7">
        <v>45000</v>
      </c>
      <c r="F8" s="7">
        <v>40000</v>
      </c>
      <c r="G8" s="7">
        <v>40000</v>
      </c>
    </row>
    <row r="9" spans="1:7" ht="20.100000000000001" customHeight="1" x14ac:dyDescent="0.25">
      <c r="B9" s="1" t="s">
        <v>9</v>
      </c>
      <c r="C9" s="7">
        <v>10000</v>
      </c>
      <c r="D9" s="7">
        <v>12500</v>
      </c>
      <c r="E9" s="7">
        <v>16000</v>
      </c>
      <c r="F9" s="7">
        <v>12000</v>
      </c>
      <c r="G9" s="7">
        <v>10000</v>
      </c>
    </row>
    <row r="10" spans="1:7" ht="20.100000000000001" customHeight="1" x14ac:dyDescent="0.25">
      <c r="B10" s="1" t="s">
        <v>10</v>
      </c>
      <c r="C10" s="7">
        <v>15000</v>
      </c>
      <c r="D10" s="7">
        <v>18500</v>
      </c>
      <c r="E10" s="7">
        <v>23000</v>
      </c>
      <c r="F10" s="7">
        <v>20000</v>
      </c>
      <c r="G10" s="7">
        <v>15000</v>
      </c>
    </row>
    <row r="11" spans="1:7" ht="20.100000000000001" customHeight="1" x14ac:dyDescent="0.25">
      <c r="B11" s="1" t="s">
        <v>11</v>
      </c>
      <c r="C11" s="7">
        <v>40000</v>
      </c>
      <c r="D11" s="7">
        <v>42000</v>
      </c>
      <c r="E11" s="7">
        <v>32000</v>
      </c>
      <c r="F11" s="7">
        <v>28000</v>
      </c>
      <c r="G11" s="7">
        <v>40000</v>
      </c>
    </row>
    <row r="12" spans="1:7" ht="58.5" customHeight="1" x14ac:dyDescent="0.25"/>
  </sheetData>
  <mergeCells count="1">
    <mergeCell ref="B2:G2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11571-AB9C-4A40-86D4-B48ADE826C86}">
  <dimension ref="A1:N16"/>
  <sheetViews>
    <sheetView showGridLines="0" workbookViewId="0">
      <selection activeCell="H16" sqref="H16"/>
    </sheetView>
  </sheetViews>
  <sheetFormatPr defaultRowHeight="20.100000000000001" customHeight="1" x14ac:dyDescent="0.25"/>
  <cols>
    <col min="1" max="1" width="3.5703125" style="6" customWidth="1"/>
    <col min="2" max="2" width="14.28515625" style="6" customWidth="1"/>
    <col min="3" max="3" width="13.5703125" style="6" customWidth="1"/>
    <col min="4" max="4" width="13.140625" style="6" customWidth="1"/>
    <col min="5" max="5" width="11" style="6" customWidth="1"/>
    <col min="6" max="7" width="10.5703125" style="6" customWidth="1"/>
    <col min="8" max="8" width="31.5703125" style="6" customWidth="1"/>
    <col min="9" max="9" width="14.7109375" style="6" customWidth="1"/>
    <col min="10" max="10" width="13.28515625" style="6" customWidth="1"/>
    <col min="11" max="11" width="15.5703125" style="6" customWidth="1"/>
    <col min="12" max="13" width="9.28515625" style="6" bestFit="1" customWidth="1"/>
    <col min="14" max="16384" width="9.140625" style="6"/>
  </cols>
  <sheetData>
    <row r="1" spans="1:14" ht="20.100000000000001" customHeight="1" x14ac:dyDescent="0.25">
      <c r="A1" s="5"/>
    </row>
    <row r="2" spans="1:14" ht="20.100000000000001" customHeight="1" thickBot="1" x14ac:dyDescent="0.3">
      <c r="A2" s="5"/>
      <c r="B2" s="24" t="s">
        <v>25</v>
      </c>
      <c r="C2" s="24"/>
      <c r="D2" s="24"/>
      <c r="E2" s="24"/>
      <c r="F2" s="24"/>
      <c r="G2" s="24"/>
      <c r="I2" s="29" t="s">
        <v>37</v>
      </c>
      <c r="J2" s="29"/>
      <c r="K2" s="29"/>
      <c r="L2" s="29"/>
      <c r="M2" s="29"/>
      <c r="N2" s="29"/>
    </row>
    <row r="3" spans="1:14" ht="20.100000000000001" customHeight="1" thickTop="1" x14ac:dyDescent="0.25"/>
    <row r="4" spans="1:14" ht="20.100000000000001" customHeight="1" thickBot="1" x14ac:dyDescent="0.3">
      <c r="B4" s="20" t="s">
        <v>0</v>
      </c>
      <c r="C4" s="20" t="s">
        <v>1</v>
      </c>
      <c r="D4" s="20" t="s">
        <v>2</v>
      </c>
      <c r="E4" s="20" t="s">
        <v>3</v>
      </c>
      <c r="F4" s="20" t="s">
        <v>12</v>
      </c>
      <c r="G4" s="20" t="s">
        <v>4</v>
      </c>
      <c r="I4" s="9" t="s">
        <v>0</v>
      </c>
      <c r="J4" s="9" t="s">
        <v>1</v>
      </c>
      <c r="K4" s="9" t="s">
        <v>2</v>
      </c>
      <c r="L4" s="9" t="s">
        <v>3</v>
      </c>
      <c r="M4" s="9" t="s">
        <v>12</v>
      </c>
      <c r="N4" s="9" t="s">
        <v>4</v>
      </c>
    </row>
    <row r="5" spans="1:14" ht="20.100000000000001" customHeight="1" thickTop="1" x14ac:dyDescent="0.25">
      <c r="B5" s="15" t="s">
        <v>5</v>
      </c>
      <c r="C5" s="16">
        <v>100000</v>
      </c>
      <c r="D5" s="16">
        <v>200000</v>
      </c>
      <c r="E5" s="16">
        <v>140000</v>
      </c>
      <c r="F5" s="16">
        <v>135000</v>
      </c>
      <c r="G5" s="16">
        <v>75000</v>
      </c>
      <c r="I5" s="1" t="s">
        <v>5</v>
      </c>
      <c r="J5" s="7">
        <v>100000</v>
      </c>
      <c r="K5" s="7">
        <v>200000</v>
      </c>
      <c r="L5" s="7">
        <v>140000</v>
      </c>
      <c r="M5" s="7">
        <v>135000</v>
      </c>
      <c r="N5" s="7">
        <v>75000</v>
      </c>
    </row>
    <row r="6" spans="1:14" ht="20.100000000000001" customHeight="1" x14ac:dyDescent="0.25">
      <c r="B6" s="1" t="s">
        <v>6</v>
      </c>
      <c r="C6" s="7">
        <v>60000</v>
      </c>
      <c r="D6" s="7">
        <v>80000</v>
      </c>
      <c r="E6" s="7">
        <v>78000</v>
      </c>
      <c r="F6" s="7">
        <v>60000</v>
      </c>
      <c r="G6" s="7">
        <v>60000</v>
      </c>
      <c r="I6" s="1" t="s">
        <v>6</v>
      </c>
      <c r="J6" s="7">
        <v>60000</v>
      </c>
      <c r="K6" s="7">
        <v>80000</v>
      </c>
      <c r="L6" s="7">
        <v>78000</v>
      </c>
      <c r="M6" s="7">
        <v>60000</v>
      </c>
      <c r="N6" s="7">
        <v>60000</v>
      </c>
    </row>
    <row r="7" spans="1:14" ht="20.100000000000001" customHeight="1" x14ac:dyDescent="0.25">
      <c r="B7" s="1" t="s">
        <v>7</v>
      </c>
      <c r="C7" s="7">
        <v>160000</v>
      </c>
      <c r="D7" s="7">
        <v>160000</v>
      </c>
      <c r="E7" s="7">
        <v>200000</v>
      </c>
      <c r="F7" s="7">
        <v>240000</v>
      </c>
      <c r="G7" s="7">
        <v>180000</v>
      </c>
      <c r="I7" s="1" t="s">
        <v>7</v>
      </c>
      <c r="J7" s="7">
        <v>160000</v>
      </c>
      <c r="K7" s="7">
        <v>160000</v>
      </c>
      <c r="L7" s="7">
        <v>200000</v>
      </c>
      <c r="M7" s="7">
        <v>240000</v>
      </c>
      <c r="N7" s="7">
        <v>180000</v>
      </c>
    </row>
    <row r="8" spans="1:14" ht="20.100000000000001" customHeight="1" x14ac:dyDescent="0.25">
      <c r="B8" s="1" t="s">
        <v>8</v>
      </c>
      <c r="C8" s="7">
        <v>50000</v>
      </c>
      <c r="D8" s="7">
        <v>60000</v>
      </c>
      <c r="E8" s="7">
        <v>45000</v>
      </c>
      <c r="F8" s="7">
        <v>40000</v>
      </c>
      <c r="G8" s="7">
        <v>40000</v>
      </c>
      <c r="I8" s="1" t="s">
        <v>8</v>
      </c>
      <c r="J8" s="7">
        <v>50000</v>
      </c>
      <c r="K8" s="7">
        <v>60000</v>
      </c>
      <c r="L8" s="7">
        <v>45000</v>
      </c>
      <c r="M8" s="7">
        <v>40000</v>
      </c>
      <c r="N8" s="7">
        <v>40000</v>
      </c>
    </row>
    <row r="9" spans="1:14" ht="20.100000000000001" customHeight="1" x14ac:dyDescent="0.25">
      <c r="B9" s="1" t="s">
        <v>9</v>
      </c>
      <c r="C9" s="7">
        <v>10000</v>
      </c>
      <c r="D9" s="7">
        <v>12500</v>
      </c>
      <c r="E9" s="7">
        <v>16000</v>
      </c>
      <c r="F9" s="7">
        <v>12000</v>
      </c>
      <c r="G9" s="7">
        <v>10000</v>
      </c>
      <c r="I9" s="1" t="s">
        <v>9</v>
      </c>
      <c r="J9" s="7">
        <v>10000</v>
      </c>
      <c r="K9" s="7">
        <v>12500</v>
      </c>
      <c r="L9" s="7">
        <v>16000</v>
      </c>
      <c r="M9" s="7">
        <v>12000</v>
      </c>
      <c r="N9" s="7">
        <v>10000</v>
      </c>
    </row>
    <row r="10" spans="1:14" ht="20.100000000000001" customHeight="1" x14ac:dyDescent="0.25">
      <c r="B10" s="1" t="s">
        <v>10</v>
      </c>
      <c r="C10" s="7">
        <v>15000</v>
      </c>
      <c r="D10" s="7">
        <v>18500</v>
      </c>
      <c r="E10" s="7">
        <v>23000</v>
      </c>
      <c r="F10" s="7">
        <v>20000</v>
      </c>
      <c r="G10" s="7">
        <v>15000</v>
      </c>
      <c r="I10" s="1" t="s">
        <v>10</v>
      </c>
      <c r="J10" s="7">
        <v>15000</v>
      </c>
      <c r="K10" s="7">
        <v>18500</v>
      </c>
      <c r="L10" s="7">
        <v>23000</v>
      </c>
      <c r="M10" s="7">
        <v>20000</v>
      </c>
      <c r="N10" s="7">
        <v>15000</v>
      </c>
    </row>
    <row r="11" spans="1:14" ht="20.100000000000001" customHeight="1" x14ac:dyDescent="0.25">
      <c r="B11" s="1" t="s">
        <v>11</v>
      </c>
      <c r="C11" s="7">
        <v>40000</v>
      </c>
      <c r="D11" s="7">
        <v>42000</v>
      </c>
      <c r="E11" s="7">
        <v>32000</v>
      </c>
      <c r="F11" s="7">
        <v>28000</v>
      </c>
      <c r="G11" s="7">
        <v>40000</v>
      </c>
      <c r="I11" s="1" t="s">
        <v>11</v>
      </c>
      <c r="J11" s="7">
        <v>40000</v>
      </c>
      <c r="K11" s="7">
        <v>42000</v>
      </c>
      <c r="L11" s="7">
        <v>32000</v>
      </c>
      <c r="M11" s="7">
        <v>28000</v>
      </c>
      <c r="N11" s="7">
        <v>40000</v>
      </c>
    </row>
    <row r="13" spans="1:14" ht="20.100000000000001" customHeight="1" x14ac:dyDescent="0.25">
      <c r="B13" s="25" t="s">
        <v>13</v>
      </c>
      <c r="C13" s="25"/>
      <c r="D13" s="25"/>
      <c r="E13" s="26" t="s">
        <v>7</v>
      </c>
      <c r="F13" s="26"/>
      <c r="G13" s="26"/>
      <c r="I13" s="22" t="s">
        <v>13</v>
      </c>
      <c r="J13" s="22"/>
      <c r="K13" s="22"/>
      <c r="L13" s="30" t="s">
        <v>7</v>
      </c>
      <c r="M13" s="30"/>
      <c r="N13" s="30"/>
    </row>
    <row r="14" spans="1:14" ht="20.100000000000001" customHeight="1" x14ac:dyDescent="0.25">
      <c r="B14" s="27" t="s">
        <v>14</v>
      </c>
      <c r="C14" s="27"/>
      <c r="D14" s="27"/>
      <c r="E14" s="28">
        <f>SUMPRODUCT(VLOOKUP(E13,B5:G11,{2,3,4,5,6},0))</f>
        <v>940000</v>
      </c>
      <c r="F14" s="28"/>
      <c r="G14" s="28"/>
      <c r="I14" s="31" t="s">
        <v>14</v>
      </c>
      <c r="J14" s="31"/>
      <c r="K14" s="31"/>
      <c r="L14" s="32"/>
      <c r="M14" s="32"/>
      <c r="N14" s="32"/>
    </row>
    <row r="15" spans="1:14" ht="20.100000000000001" customHeight="1" x14ac:dyDescent="0.25">
      <c r="B15" s="25" t="s">
        <v>26</v>
      </c>
      <c r="C15" s="25"/>
      <c r="D15" s="25"/>
      <c r="E15" s="28">
        <f>SUM(C7:G7)</f>
        <v>940000</v>
      </c>
      <c r="F15" s="28"/>
      <c r="G15" s="28"/>
      <c r="I15" s="22" t="s">
        <v>26</v>
      </c>
      <c r="J15" s="22"/>
      <c r="K15" s="22"/>
      <c r="L15" s="23"/>
      <c r="M15" s="23"/>
      <c r="N15" s="23"/>
    </row>
    <row r="16" spans="1:14" ht="58.5" customHeight="1" x14ac:dyDescent="0.25"/>
  </sheetData>
  <mergeCells count="14">
    <mergeCell ref="I15:K15"/>
    <mergeCell ref="L15:N15"/>
    <mergeCell ref="B2:G2"/>
    <mergeCell ref="B13:D13"/>
    <mergeCell ref="E13:G13"/>
    <mergeCell ref="B14:D14"/>
    <mergeCell ref="E14:G14"/>
    <mergeCell ref="B15:D15"/>
    <mergeCell ref="E15:G15"/>
    <mergeCell ref="I2:N2"/>
    <mergeCell ref="I13:K13"/>
    <mergeCell ref="L13:N13"/>
    <mergeCell ref="I14:K14"/>
    <mergeCell ref="L14:N14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F9844-64FE-4889-9F05-12FFFC52305B}">
  <dimension ref="A1:N18"/>
  <sheetViews>
    <sheetView showGridLines="0" workbookViewId="0">
      <selection activeCell="G5" sqref="G5"/>
    </sheetView>
  </sheetViews>
  <sheetFormatPr defaultRowHeight="20.100000000000001" customHeight="1" x14ac:dyDescent="0.25"/>
  <cols>
    <col min="1" max="1" width="3.140625" style="6" customWidth="1"/>
    <col min="2" max="2" width="21.28515625" style="6" customWidth="1"/>
    <col min="3" max="3" width="12.85546875" style="6" customWidth="1"/>
    <col min="4" max="4" width="14.5703125" style="6" customWidth="1"/>
    <col min="5" max="5" width="17.28515625" style="6" customWidth="1"/>
    <col min="6" max="6" width="15" style="6" customWidth="1"/>
    <col min="7" max="7" width="16.5703125" style="6" customWidth="1"/>
    <col min="8" max="8" width="39.28515625" style="6" customWidth="1"/>
    <col min="9" max="9" width="17.5703125" style="6" customWidth="1"/>
    <col min="10" max="10" width="9" style="6" customWidth="1"/>
    <col min="11" max="11" width="9.140625" style="6"/>
    <col min="12" max="12" width="13.7109375" style="6" customWidth="1"/>
    <col min="13" max="13" width="14" style="6" customWidth="1"/>
    <col min="14" max="14" width="14.42578125" style="6" customWidth="1"/>
    <col min="15" max="16384" width="9.140625" style="6"/>
  </cols>
  <sheetData>
    <row r="1" spans="1:14" ht="20.100000000000001" customHeight="1" x14ac:dyDescent="0.25">
      <c r="A1" s="5"/>
    </row>
    <row r="2" spans="1:14" ht="20.100000000000001" customHeight="1" thickBot="1" x14ac:dyDescent="0.3">
      <c r="B2" s="33" t="s">
        <v>36</v>
      </c>
      <c r="C2" s="33"/>
      <c r="D2" s="33"/>
      <c r="E2" s="33"/>
      <c r="F2" s="33"/>
      <c r="G2" s="33"/>
      <c r="I2" s="29" t="s">
        <v>37</v>
      </c>
      <c r="J2" s="29"/>
      <c r="K2" s="29"/>
      <c r="L2" s="29"/>
      <c r="M2" s="29"/>
      <c r="N2" s="29"/>
    </row>
    <row r="3" spans="1:14" ht="20.100000000000001" customHeight="1" thickTop="1" x14ac:dyDescent="0.25"/>
    <row r="4" spans="1:14" ht="20.100000000000001" customHeight="1" thickBot="1" x14ac:dyDescent="0.3">
      <c r="B4" s="19" t="s">
        <v>27</v>
      </c>
      <c r="C4" s="20" t="s">
        <v>15</v>
      </c>
      <c r="D4" s="20" t="s">
        <v>16</v>
      </c>
      <c r="E4" s="20" t="s">
        <v>17</v>
      </c>
      <c r="F4" s="20" t="s">
        <v>18</v>
      </c>
      <c r="G4" s="20" t="s">
        <v>23</v>
      </c>
      <c r="I4" s="11" t="s">
        <v>27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23</v>
      </c>
    </row>
    <row r="5" spans="1:14" ht="20.100000000000001" customHeight="1" thickTop="1" x14ac:dyDescent="0.25">
      <c r="B5" s="17" t="s">
        <v>28</v>
      </c>
      <c r="C5" s="15">
        <v>77</v>
      </c>
      <c r="D5" s="18">
        <v>68</v>
      </c>
      <c r="E5" s="18">
        <v>100</v>
      </c>
      <c r="F5" s="18">
        <v>84</v>
      </c>
      <c r="G5" s="18">
        <f>SUMPRODUCT(C5:F5,VLOOKUP(MATCH(MIN(C5:F5),C5:F5,0),$C$14:$G$17,{2,3,4,5},0))</f>
        <v>83.050000000000011</v>
      </c>
      <c r="I5" s="10" t="s">
        <v>28</v>
      </c>
      <c r="J5" s="1">
        <v>77</v>
      </c>
      <c r="K5" s="2">
        <v>68</v>
      </c>
      <c r="L5" s="2">
        <v>100</v>
      </c>
      <c r="M5" s="2">
        <v>84</v>
      </c>
      <c r="N5" s="2"/>
    </row>
    <row r="6" spans="1:14" ht="20.100000000000001" customHeight="1" x14ac:dyDescent="0.25">
      <c r="B6" s="10" t="s">
        <v>34</v>
      </c>
      <c r="C6" s="1">
        <v>60</v>
      </c>
      <c r="D6" s="2">
        <v>64</v>
      </c>
      <c r="E6" s="2">
        <v>90</v>
      </c>
      <c r="F6" s="2">
        <v>79</v>
      </c>
      <c r="G6" s="18">
        <f>SUMPRODUCT(C6:F6,VLOOKUP(MATCH(MIN(C6:F6),C6:F6,0),$C$14:$G$17,{2,3,4,5},0))</f>
        <v>74.599999999999994</v>
      </c>
      <c r="I6" s="10" t="s">
        <v>34</v>
      </c>
      <c r="J6" s="1">
        <v>60</v>
      </c>
      <c r="K6" s="2">
        <v>64</v>
      </c>
      <c r="L6" s="2">
        <v>90</v>
      </c>
      <c r="M6" s="2">
        <v>79</v>
      </c>
      <c r="N6" s="2"/>
    </row>
    <row r="7" spans="1:14" ht="20.100000000000001" customHeight="1" x14ac:dyDescent="0.25">
      <c r="B7" s="10" t="s">
        <v>35</v>
      </c>
      <c r="C7" s="1">
        <v>40</v>
      </c>
      <c r="D7" s="2">
        <v>40</v>
      </c>
      <c r="E7" s="2">
        <v>70</v>
      </c>
      <c r="F7" s="2">
        <v>70</v>
      </c>
      <c r="G7" s="18">
        <f>SUMPRODUCT(C7:F7,VLOOKUP(MATCH(MIN(C7:F7),C7:F7,0),$C$14:$G$17,{2,3,4,5},0))</f>
        <v>58</v>
      </c>
      <c r="I7" s="10" t="s">
        <v>35</v>
      </c>
      <c r="J7" s="1">
        <v>40</v>
      </c>
      <c r="K7" s="2">
        <v>40</v>
      </c>
      <c r="L7" s="2">
        <v>70</v>
      </c>
      <c r="M7" s="2">
        <v>70</v>
      </c>
      <c r="N7" s="2"/>
    </row>
    <row r="8" spans="1:14" ht="20.100000000000001" customHeight="1" x14ac:dyDescent="0.25">
      <c r="B8" s="10" t="s">
        <v>29</v>
      </c>
      <c r="C8" s="1">
        <v>88</v>
      </c>
      <c r="D8" s="2">
        <v>78</v>
      </c>
      <c r="E8" s="2">
        <v>90</v>
      </c>
      <c r="F8" s="2">
        <v>75</v>
      </c>
      <c r="G8" s="18">
        <f>SUMPRODUCT(C8:F8,VLOOKUP(MATCH(MIN(C8:F8),C8:F8,0),$C$14:$G$17,{2,3,4,5},0))</f>
        <v>90.25</v>
      </c>
      <c r="I8" s="10" t="s">
        <v>29</v>
      </c>
      <c r="J8" s="1">
        <v>88</v>
      </c>
      <c r="K8" s="2">
        <v>78</v>
      </c>
      <c r="L8" s="2">
        <v>90</v>
      </c>
      <c r="M8" s="2">
        <v>75</v>
      </c>
      <c r="N8" s="2"/>
    </row>
    <row r="9" spans="1:14" ht="20.100000000000001" customHeight="1" x14ac:dyDescent="0.25">
      <c r="B9" s="10" t="s">
        <v>30</v>
      </c>
      <c r="C9" s="1">
        <v>90</v>
      </c>
      <c r="D9" s="2">
        <v>83</v>
      </c>
      <c r="E9" s="2">
        <v>60</v>
      </c>
      <c r="F9" s="2">
        <v>85</v>
      </c>
      <c r="G9" s="18">
        <f>SUMPRODUCT(C9:F9,VLOOKUP(MATCH(MIN(C9:F9),C9:F9,0),$C$14:$G$17,{2,3,4,5},0))</f>
        <v>83.25</v>
      </c>
      <c r="I9" s="10" t="s">
        <v>30</v>
      </c>
      <c r="J9" s="1">
        <v>90</v>
      </c>
      <c r="K9" s="2">
        <v>83</v>
      </c>
      <c r="L9" s="2">
        <v>60</v>
      </c>
      <c r="M9" s="2">
        <v>85</v>
      </c>
      <c r="N9" s="2"/>
    </row>
    <row r="10" spans="1:14" ht="20.100000000000001" customHeight="1" x14ac:dyDescent="0.25">
      <c r="B10" s="10" t="s">
        <v>31</v>
      </c>
      <c r="C10" s="1">
        <v>66</v>
      </c>
      <c r="D10" s="2">
        <v>65</v>
      </c>
      <c r="E10" s="2">
        <v>100</v>
      </c>
      <c r="F10" s="2">
        <v>80</v>
      </c>
      <c r="G10" s="18">
        <f>SUMPRODUCT(C10:F10,VLOOKUP(MATCH(MIN(C10:F10),C10:F10,0),$C$14:$G$17,{2,3,4,5},0))</f>
        <v>78.25</v>
      </c>
      <c r="I10" s="10" t="s">
        <v>31</v>
      </c>
      <c r="J10" s="1">
        <v>66</v>
      </c>
      <c r="K10" s="2">
        <v>65</v>
      </c>
      <c r="L10" s="2">
        <v>100</v>
      </c>
      <c r="M10" s="2">
        <v>80</v>
      </c>
      <c r="N10" s="2"/>
    </row>
    <row r="11" spans="1:14" ht="20.100000000000001" customHeight="1" x14ac:dyDescent="0.25">
      <c r="B11" s="10" t="s">
        <v>32</v>
      </c>
      <c r="C11" s="1">
        <v>100</v>
      </c>
      <c r="D11" s="2">
        <v>88</v>
      </c>
      <c r="E11" s="2">
        <v>90</v>
      </c>
      <c r="F11" s="2">
        <v>77</v>
      </c>
      <c r="G11" s="18">
        <f>SUMPRODUCT(C11:F11,VLOOKUP(MATCH(MIN(C11:F11),C11:F11,0),$C$14:$G$17,{2,3,4,5},0))</f>
        <v>96.45</v>
      </c>
      <c r="I11" s="10" t="s">
        <v>32</v>
      </c>
      <c r="J11" s="1">
        <v>100</v>
      </c>
      <c r="K11" s="2">
        <v>88</v>
      </c>
      <c r="L11" s="2">
        <v>90</v>
      </c>
      <c r="M11" s="2">
        <v>77</v>
      </c>
      <c r="N11" s="2"/>
    </row>
    <row r="12" spans="1:14" ht="20.100000000000001" customHeight="1" x14ac:dyDescent="0.25">
      <c r="B12" s="10" t="s">
        <v>33</v>
      </c>
      <c r="C12" s="1">
        <v>69</v>
      </c>
      <c r="D12" s="2">
        <v>71</v>
      </c>
      <c r="E12" s="2">
        <v>72</v>
      </c>
      <c r="F12" s="2">
        <v>80</v>
      </c>
      <c r="G12" s="18">
        <f>SUMPRODUCT(C12:F12,VLOOKUP(MATCH(MIN(C12:F12),C12:F12,0),$C$14:$G$17,{2,3,4,5},0))</f>
        <v>74.5</v>
      </c>
      <c r="I12" s="10" t="s">
        <v>33</v>
      </c>
      <c r="J12" s="1">
        <v>69</v>
      </c>
      <c r="K12" s="2">
        <v>71</v>
      </c>
      <c r="L12" s="2">
        <v>72</v>
      </c>
      <c r="M12" s="2">
        <v>80</v>
      </c>
      <c r="N12" s="2"/>
    </row>
    <row r="14" spans="1:14" ht="20.100000000000001" customHeight="1" x14ac:dyDescent="0.25">
      <c r="B14" s="12" t="s">
        <v>19</v>
      </c>
      <c r="C14" s="2">
        <v>1</v>
      </c>
      <c r="D14" s="2">
        <v>0.15</v>
      </c>
      <c r="E14" s="2">
        <v>0.25</v>
      </c>
      <c r="F14" s="2">
        <v>0.2</v>
      </c>
      <c r="G14" s="2">
        <v>0.4</v>
      </c>
      <c r="I14" s="4" t="s">
        <v>19</v>
      </c>
      <c r="J14" s="2">
        <v>1</v>
      </c>
      <c r="K14" s="2">
        <v>0.15</v>
      </c>
      <c r="L14" s="2">
        <v>0.25</v>
      </c>
      <c r="M14" s="2">
        <v>0.2</v>
      </c>
      <c r="N14" s="2">
        <v>0.4</v>
      </c>
    </row>
    <row r="15" spans="1:14" ht="20.100000000000001" customHeight="1" x14ac:dyDescent="0.25">
      <c r="B15" s="14" t="s">
        <v>22</v>
      </c>
      <c r="C15" s="2">
        <v>2</v>
      </c>
      <c r="D15" s="2">
        <v>0.25</v>
      </c>
      <c r="E15" s="2">
        <v>0.15</v>
      </c>
      <c r="F15" s="2">
        <v>0.2</v>
      </c>
      <c r="G15" s="2">
        <v>0.4</v>
      </c>
      <c r="I15" s="4" t="s">
        <v>22</v>
      </c>
      <c r="J15" s="2">
        <v>2</v>
      </c>
      <c r="K15" s="2">
        <v>0.25</v>
      </c>
      <c r="L15" s="2">
        <v>0.15</v>
      </c>
      <c r="M15" s="2">
        <v>0.2</v>
      </c>
      <c r="N15" s="2">
        <v>0.4</v>
      </c>
    </row>
    <row r="16" spans="1:14" ht="20.100000000000001" customHeight="1" x14ac:dyDescent="0.25">
      <c r="B16" s="13" t="s">
        <v>20</v>
      </c>
      <c r="C16" s="2">
        <v>3</v>
      </c>
      <c r="D16" s="2">
        <v>0.25</v>
      </c>
      <c r="E16" s="2">
        <v>0.25</v>
      </c>
      <c r="F16" s="2">
        <v>0.1</v>
      </c>
      <c r="G16" s="2">
        <v>0.4</v>
      </c>
      <c r="I16" s="3" t="s">
        <v>20</v>
      </c>
      <c r="J16" s="2">
        <v>3</v>
      </c>
      <c r="K16" s="2">
        <v>0.25</v>
      </c>
      <c r="L16" s="2">
        <v>0.25</v>
      </c>
      <c r="M16" s="2">
        <v>0.1</v>
      </c>
      <c r="N16" s="2">
        <v>0.4</v>
      </c>
    </row>
    <row r="17" spans="2:14" ht="20.100000000000001" customHeight="1" x14ac:dyDescent="0.25">
      <c r="B17" s="14" t="s">
        <v>21</v>
      </c>
      <c r="C17" s="2">
        <v>4</v>
      </c>
      <c r="D17" s="2">
        <v>0.25</v>
      </c>
      <c r="E17" s="2">
        <v>0.25</v>
      </c>
      <c r="F17" s="2">
        <v>0.25</v>
      </c>
      <c r="G17" s="2">
        <v>0.35</v>
      </c>
      <c r="I17" s="4" t="s">
        <v>21</v>
      </c>
      <c r="J17" s="2">
        <v>4</v>
      </c>
      <c r="K17" s="2">
        <v>0.25</v>
      </c>
      <c r="L17" s="2">
        <v>0.25</v>
      </c>
      <c r="M17" s="2">
        <v>0.25</v>
      </c>
      <c r="N17" s="2">
        <v>0.35</v>
      </c>
    </row>
    <row r="18" spans="2:14" ht="45" customHeight="1" x14ac:dyDescent="0.25"/>
  </sheetData>
  <mergeCells count="2">
    <mergeCell ref="B2:G2"/>
    <mergeCell ref="I2:N2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C9707-7A97-497E-A7C6-08927278B924}">
  <dimension ref="A1:N18"/>
  <sheetViews>
    <sheetView showGridLines="0" tabSelected="1" workbookViewId="0">
      <selection activeCell="H8" sqref="H8"/>
    </sheetView>
  </sheetViews>
  <sheetFormatPr defaultRowHeight="20.100000000000001" customHeight="1" x14ac:dyDescent="0.25"/>
  <cols>
    <col min="1" max="1" width="3.140625" style="6" customWidth="1"/>
    <col min="2" max="2" width="21.28515625" style="6" customWidth="1"/>
    <col min="3" max="3" width="12.85546875" style="6" customWidth="1"/>
    <col min="4" max="4" width="14.5703125" style="6" customWidth="1"/>
    <col min="5" max="5" width="17.28515625" style="6" customWidth="1"/>
    <col min="6" max="6" width="15" style="6" customWidth="1"/>
    <col min="7" max="7" width="16.28515625" style="6" customWidth="1"/>
    <col min="8" max="8" width="39.28515625" style="6" customWidth="1"/>
    <col min="9" max="9" width="17.5703125" style="6" customWidth="1"/>
    <col min="10" max="10" width="9" style="6" customWidth="1"/>
    <col min="11" max="11" width="9.140625" style="6"/>
    <col min="12" max="12" width="13.7109375" style="6" customWidth="1"/>
    <col min="13" max="13" width="14" style="6" customWidth="1"/>
    <col min="14" max="14" width="14.42578125" style="6" customWidth="1"/>
    <col min="15" max="16384" width="9.140625" style="6"/>
  </cols>
  <sheetData>
    <row r="1" spans="1:14" ht="20.100000000000001" customHeight="1" x14ac:dyDescent="0.25">
      <c r="A1" s="5"/>
    </row>
    <row r="2" spans="1:14" ht="20.100000000000001" customHeight="1" thickBot="1" x14ac:dyDescent="0.3">
      <c r="B2" s="33" t="s">
        <v>36</v>
      </c>
      <c r="C2" s="33"/>
      <c r="D2" s="33"/>
      <c r="E2" s="33"/>
      <c r="F2" s="33"/>
      <c r="G2" s="33"/>
      <c r="I2" s="29" t="s">
        <v>37</v>
      </c>
      <c r="J2" s="29"/>
      <c r="K2" s="29"/>
      <c r="L2" s="29"/>
      <c r="M2" s="29"/>
      <c r="N2" s="29"/>
    </row>
    <row r="3" spans="1:14" ht="20.100000000000001" customHeight="1" thickTop="1" x14ac:dyDescent="0.25"/>
    <row r="4" spans="1:14" ht="20.100000000000001" customHeight="1" thickBot="1" x14ac:dyDescent="0.3">
      <c r="B4" s="19" t="s">
        <v>27</v>
      </c>
      <c r="C4" s="20" t="s">
        <v>15</v>
      </c>
      <c r="D4" s="20" t="s">
        <v>16</v>
      </c>
      <c r="E4" s="20" t="s">
        <v>17</v>
      </c>
      <c r="F4" s="20" t="s">
        <v>18</v>
      </c>
      <c r="G4" s="20" t="s">
        <v>23</v>
      </c>
      <c r="I4" s="11" t="s">
        <v>27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23</v>
      </c>
    </row>
    <row r="5" spans="1:14" ht="20.100000000000001" customHeight="1" thickTop="1" x14ac:dyDescent="0.25">
      <c r="B5" s="17" t="s">
        <v>28</v>
      </c>
      <c r="C5" s="15">
        <v>77</v>
      </c>
      <c r="D5" s="18">
        <v>68</v>
      </c>
      <c r="E5" s="18">
        <v>100</v>
      </c>
      <c r="F5" s="18">
        <v>84</v>
      </c>
      <c r="G5" s="18">
        <f>SUMPRODUCT(C5:F5,$D$15:$G$15)</f>
        <v>83.050000000000011</v>
      </c>
      <c r="I5" s="10" t="s">
        <v>28</v>
      </c>
      <c r="J5" s="1">
        <v>77</v>
      </c>
      <c r="K5" s="2">
        <v>68</v>
      </c>
      <c r="L5" s="2">
        <v>100</v>
      </c>
      <c r="M5" s="2">
        <v>84</v>
      </c>
      <c r="N5" s="2"/>
    </row>
    <row r="6" spans="1:14" ht="20.100000000000001" customHeight="1" x14ac:dyDescent="0.25">
      <c r="B6" s="10" t="s">
        <v>34</v>
      </c>
      <c r="C6" s="1">
        <v>60</v>
      </c>
      <c r="D6" s="2">
        <v>64</v>
      </c>
      <c r="E6" s="2">
        <v>90</v>
      </c>
      <c r="F6" s="2">
        <v>79</v>
      </c>
      <c r="G6" s="18">
        <f t="shared" ref="G6:G12" si="0">SUMPRODUCT(C6:F6,$D$15:$G$15)</f>
        <v>74.2</v>
      </c>
      <c r="I6" s="10" t="s">
        <v>34</v>
      </c>
      <c r="J6" s="1">
        <v>60</v>
      </c>
      <c r="K6" s="2">
        <v>64</v>
      </c>
      <c r="L6" s="2">
        <v>90</v>
      </c>
      <c r="M6" s="2">
        <v>79</v>
      </c>
      <c r="N6" s="2"/>
    </row>
    <row r="7" spans="1:14" ht="20.100000000000001" customHeight="1" x14ac:dyDescent="0.25">
      <c r="B7" s="10" t="s">
        <v>35</v>
      </c>
      <c r="C7" s="1">
        <v>40</v>
      </c>
      <c r="D7" s="2">
        <v>40</v>
      </c>
      <c r="E7" s="2">
        <v>70</v>
      </c>
      <c r="F7" s="2">
        <v>70</v>
      </c>
      <c r="G7" s="18">
        <f t="shared" si="0"/>
        <v>58</v>
      </c>
      <c r="I7" s="10" t="s">
        <v>35</v>
      </c>
      <c r="J7" s="1">
        <v>40</v>
      </c>
      <c r="K7" s="2">
        <v>40</v>
      </c>
      <c r="L7" s="2">
        <v>70</v>
      </c>
      <c r="M7" s="2">
        <v>70</v>
      </c>
      <c r="N7" s="2"/>
    </row>
    <row r="8" spans="1:14" ht="20.100000000000001" customHeight="1" x14ac:dyDescent="0.25">
      <c r="B8" s="10" t="s">
        <v>29</v>
      </c>
      <c r="C8" s="1">
        <v>88</v>
      </c>
      <c r="D8" s="2">
        <v>78</v>
      </c>
      <c r="E8" s="2">
        <v>90</v>
      </c>
      <c r="F8" s="2">
        <v>75</v>
      </c>
      <c r="G8" s="18">
        <f t="shared" si="0"/>
        <v>81.7</v>
      </c>
      <c r="I8" s="10" t="s">
        <v>29</v>
      </c>
      <c r="J8" s="1">
        <v>88</v>
      </c>
      <c r="K8" s="2">
        <v>78</v>
      </c>
      <c r="L8" s="2">
        <v>90</v>
      </c>
      <c r="M8" s="2">
        <v>75</v>
      </c>
      <c r="N8" s="2"/>
    </row>
    <row r="9" spans="1:14" ht="20.100000000000001" customHeight="1" x14ac:dyDescent="0.25">
      <c r="B9" s="10" t="s">
        <v>30</v>
      </c>
      <c r="C9" s="1">
        <v>90</v>
      </c>
      <c r="D9" s="2">
        <v>83</v>
      </c>
      <c r="E9" s="2">
        <v>60</v>
      </c>
      <c r="F9" s="2">
        <v>85</v>
      </c>
      <c r="G9" s="18">
        <f t="shared" si="0"/>
        <v>80.95</v>
      </c>
      <c r="I9" s="10" t="s">
        <v>30</v>
      </c>
      <c r="J9" s="1">
        <v>90</v>
      </c>
      <c r="K9" s="2">
        <v>83</v>
      </c>
      <c r="L9" s="2">
        <v>60</v>
      </c>
      <c r="M9" s="2">
        <v>85</v>
      </c>
      <c r="N9" s="2"/>
    </row>
    <row r="10" spans="1:14" ht="20.100000000000001" customHeight="1" x14ac:dyDescent="0.25">
      <c r="B10" s="10" t="s">
        <v>31</v>
      </c>
      <c r="C10" s="1">
        <v>66</v>
      </c>
      <c r="D10" s="2">
        <v>65</v>
      </c>
      <c r="E10" s="2">
        <v>100</v>
      </c>
      <c r="F10" s="2">
        <v>80</v>
      </c>
      <c r="G10" s="18">
        <f t="shared" si="0"/>
        <v>78.25</v>
      </c>
      <c r="I10" s="10" t="s">
        <v>31</v>
      </c>
      <c r="J10" s="1">
        <v>66</v>
      </c>
      <c r="K10" s="2">
        <v>65</v>
      </c>
      <c r="L10" s="2">
        <v>100</v>
      </c>
      <c r="M10" s="2">
        <v>80</v>
      </c>
      <c r="N10" s="2"/>
    </row>
    <row r="11" spans="1:14" ht="20.100000000000001" customHeight="1" x14ac:dyDescent="0.25">
      <c r="B11" s="10" t="s">
        <v>32</v>
      </c>
      <c r="C11" s="1">
        <v>100</v>
      </c>
      <c r="D11" s="2">
        <v>88</v>
      </c>
      <c r="E11" s="2">
        <v>90</v>
      </c>
      <c r="F11" s="2">
        <v>77</v>
      </c>
      <c r="G11" s="18">
        <f t="shared" si="0"/>
        <v>87</v>
      </c>
      <c r="I11" s="10" t="s">
        <v>32</v>
      </c>
      <c r="J11" s="1">
        <v>100</v>
      </c>
      <c r="K11" s="2">
        <v>88</v>
      </c>
      <c r="L11" s="2">
        <v>90</v>
      </c>
      <c r="M11" s="2">
        <v>77</v>
      </c>
      <c r="N11" s="2"/>
    </row>
    <row r="12" spans="1:14" ht="20.100000000000001" customHeight="1" x14ac:dyDescent="0.25">
      <c r="B12" s="10" t="s">
        <v>33</v>
      </c>
      <c r="C12" s="1">
        <v>69</v>
      </c>
      <c r="D12" s="2">
        <v>71</v>
      </c>
      <c r="E12" s="2">
        <v>72</v>
      </c>
      <c r="F12" s="2">
        <v>80</v>
      </c>
      <c r="G12" s="18">
        <f t="shared" si="0"/>
        <v>74.3</v>
      </c>
      <c r="I12" s="10" t="s">
        <v>33</v>
      </c>
      <c r="J12" s="1">
        <v>69</v>
      </c>
      <c r="K12" s="2">
        <v>71</v>
      </c>
      <c r="L12" s="2">
        <v>72</v>
      </c>
      <c r="M12" s="2">
        <v>80</v>
      </c>
      <c r="N12" s="2"/>
    </row>
    <row r="14" spans="1:14" ht="20.100000000000001" customHeight="1" x14ac:dyDescent="0.25">
      <c r="B14" s="12" t="s">
        <v>19</v>
      </c>
      <c r="C14" s="2">
        <v>1</v>
      </c>
      <c r="D14" s="2">
        <v>0.15</v>
      </c>
      <c r="E14" s="2">
        <v>0.25</v>
      </c>
      <c r="F14" s="2">
        <v>0.2</v>
      </c>
      <c r="G14" s="2">
        <v>0.4</v>
      </c>
      <c r="I14" s="4" t="s">
        <v>19</v>
      </c>
      <c r="J14" s="2">
        <v>1</v>
      </c>
      <c r="K14" s="2">
        <v>0.15</v>
      </c>
      <c r="L14" s="2">
        <v>0.25</v>
      </c>
      <c r="M14" s="2">
        <v>0.2</v>
      </c>
      <c r="N14" s="2">
        <v>0.4</v>
      </c>
    </row>
    <row r="15" spans="1:14" ht="20.100000000000001" customHeight="1" x14ac:dyDescent="0.25">
      <c r="B15" s="14" t="s">
        <v>22</v>
      </c>
      <c r="C15" s="2">
        <v>2</v>
      </c>
      <c r="D15" s="2">
        <v>0.25</v>
      </c>
      <c r="E15" s="2">
        <v>0.15</v>
      </c>
      <c r="F15" s="2">
        <v>0.2</v>
      </c>
      <c r="G15" s="2">
        <v>0.4</v>
      </c>
      <c r="I15" s="4" t="s">
        <v>22</v>
      </c>
      <c r="J15" s="2">
        <v>2</v>
      </c>
      <c r="K15" s="2">
        <v>0.25</v>
      </c>
      <c r="L15" s="2">
        <v>0.15</v>
      </c>
      <c r="M15" s="2">
        <v>0.2</v>
      </c>
      <c r="N15" s="2">
        <v>0.4</v>
      </c>
    </row>
    <row r="16" spans="1:14" ht="20.100000000000001" customHeight="1" x14ac:dyDescent="0.25">
      <c r="B16" s="13" t="s">
        <v>20</v>
      </c>
      <c r="C16" s="2">
        <v>3</v>
      </c>
      <c r="D16" s="2">
        <v>0.25</v>
      </c>
      <c r="E16" s="2">
        <v>0.25</v>
      </c>
      <c r="F16" s="2">
        <v>0.1</v>
      </c>
      <c r="G16" s="2">
        <v>0.4</v>
      </c>
      <c r="I16" s="3" t="s">
        <v>20</v>
      </c>
      <c r="J16" s="2">
        <v>3</v>
      </c>
      <c r="K16" s="2">
        <v>0.25</v>
      </c>
      <c r="L16" s="2">
        <v>0.25</v>
      </c>
      <c r="M16" s="2">
        <v>0.1</v>
      </c>
      <c r="N16" s="2">
        <v>0.4</v>
      </c>
    </row>
    <row r="17" spans="2:14" ht="20.100000000000001" customHeight="1" x14ac:dyDescent="0.25">
      <c r="B17" s="14" t="s">
        <v>21</v>
      </c>
      <c r="C17" s="2">
        <v>4</v>
      </c>
      <c r="D17" s="2">
        <v>0.25</v>
      </c>
      <c r="E17" s="2">
        <v>0.25</v>
      </c>
      <c r="F17" s="2">
        <v>0.25</v>
      </c>
      <c r="G17" s="2">
        <v>0.35</v>
      </c>
      <c r="I17" s="4" t="s">
        <v>21</v>
      </c>
      <c r="J17" s="2">
        <v>4</v>
      </c>
      <c r="K17" s="2">
        <v>0.25</v>
      </c>
      <c r="L17" s="2">
        <v>0.25</v>
      </c>
      <c r="M17" s="2">
        <v>0.25</v>
      </c>
      <c r="N17" s="2">
        <v>0.35</v>
      </c>
    </row>
    <row r="18" spans="2:14" ht="45" customHeight="1" x14ac:dyDescent="0.25"/>
  </sheetData>
  <mergeCells count="2">
    <mergeCell ref="B2:G2"/>
    <mergeCell ref="I2:N2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Example 1</vt:lpstr>
      <vt:lpstr>Example 2</vt:lpstr>
      <vt:lpstr>Example 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2021-09-08T03:33:42Z</dcterms:created>
  <dcterms:modified xsi:type="dcterms:W3CDTF">2022-11-20T09:24:20Z</dcterms:modified>
</cp:coreProperties>
</file>