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abrina Ayon\"/>
    </mc:Choice>
  </mc:AlternateContent>
  <xr:revisionPtr revIDLastSave="0" documentId="8_{E7AB1531-A526-4316-9226-91E5A3C75A65}" xr6:coauthVersionLast="47" xr6:coauthVersionMax="47" xr10:uidLastSave="{00000000-0000-0000-0000-000000000000}"/>
  <bookViews>
    <workbookView xWindow="-120" yWindow="-120" windowWidth="29040" windowHeight="15840" firstSheet="3" activeTab="6" xr2:uid="{00000000-000D-0000-FFFF-FFFF00000000}"/>
  </bookViews>
  <sheets>
    <sheet name="Using Double unary " sheetId="1" r:id="rId1"/>
    <sheet name="Without using double unary" sheetId="2" r:id="rId2"/>
    <sheet name="Using unary operator" sheetId="3" r:id="rId3"/>
    <sheet name="Without using unary operator" sheetId="4" r:id="rId4"/>
    <sheet name="SUMPRODUCT OR Logic" sheetId="5" r:id="rId5"/>
    <sheet name="SUMPRODUCT with AND OR" sheetId="6" r:id="rId6"/>
    <sheet name="SUMPRODUCT for ROWS and Columns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" i="5" l="1"/>
  <c r="I5" i="4"/>
  <c r="H5" i="2"/>
  <c r="H5" i="1"/>
  <c r="C12" i="7"/>
  <c r="H10" i="6"/>
  <c r="I6" i="4"/>
  <c r="I7" i="4"/>
  <c r="I6" i="3"/>
  <c r="I7" i="3"/>
  <c r="I5" i="3"/>
  <c r="H6" i="2"/>
  <c r="H7" i="2"/>
  <c r="H6" i="1"/>
  <c r="H7" i="1"/>
</calcChain>
</file>

<file path=xl/sharedStrings.xml><?xml version="1.0" encoding="utf-8"?>
<sst xmlns="http://schemas.openxmlformats.org/spreadsheetml/2006/main" count="292" uniqueCount="36">
  <si>
    <t xml:space="preserve">Country </t>
  </si>
  <si>
    <t>Qty</t>
  </si>
  <si>
    <t>Price</t>
  </si>
  <si>
    <t xml:space="preserve">Product Name </t>
  </si>
  <si>
    <t>Laptop</t>
  </si>
  <si>
    <t xml:space="preserve">Notebook </t>
  </si>
  <si>
    <t xml:space="preserve">Product </t>
  </si>
  <si>
    <t xml:space="preserve">Laptop </t>
  </si>
  <si>
    <t xml:space="preserve">Graphics Card </t>
  </si>
  <si>
    <t xml:space="preserve">Processor </t>
  </si>
  <si>
    <t>MotherBoard</t>
  </si>
  <si>
    <t xml:space="preserve">China </t>
  </si>
  <si>
    <t xml:space="preserve">India </t>
  </si>
  <si>
    <t xml:space="preserve">Germany </t>
  </si>
  <si>
    <t>South Korea</t>
  </si>
  <si>
    <t xml:space="preserve">SUMPRODUCT with a Single Criterion </t>
  </si>
  <si>
    <t>Total Price</t>
  </si>
  <si>
    <t>Product Name</t>
  </si>
  <si>
    <t>Country</t>
  </si>
  <si>
    <t xml:space="preserve">SUMPRODUCT with Multiple Criteria </t>
  </si>
  <si>
    <t>Product</t>
  </si>
  <si>
    <t>Product 1</t>
  </si>
  <si>
    <t>Product 2</t>
  </si>
  <si>
    <t>SUMPRODUCT with OR Logic</t>
  </si>
  <si>
    <t>SUMPRODUCT with Multiple AND/OR Criteria</t>
  </si>
  <si>
    <t>Country 1</t>
  </si>
  <si>
    <t>Country 2</t>
  </si>
  <si>
    <t>China</t>
  </si>
  <si>
    <t>India</t>
  </si>
  <si>
    <t>Italy</t>
  </si>
  <si>
    <t>Germany</t>
  </si>
  <si>
    <t>France</t>
  </si>
  <si>
    <t>Notebook</t>
  </si>
  <si>
    <t xml:space="preserve">Desktop </t>
  </si>
  <si>
    <t xml:space="preserve">SUMPRODUCT With Multiple Criteria for Rows and Columns 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</si>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</sst>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[$$-409]* #,##0_);_([$$-409]* \(#,##0\);_([$$-409]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2" applyNumberFormat="0" applyFill="0" applyAlignment="0" applyProtection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1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" fontId="0" fillId="0" borderId="1" xfId="1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64" fontId="0" fillId="0" borderId="1" xfId="2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164" fontId="0" fillId="0" borderId="1" xfId="2" applyNumberFormat="1" applyFont="1" applyBorder="1" applyAlignment="1">
      <alignment horizontal="center" vertical="center" wrapText="1"/>
    </xf>
    <xf numFmtId="164" fontId="3" fillId="0" borderId="1" xfId="2" applyNumberFormat="1" applyFont="1" applyBorder="1" applyAlignment="1">
      <alignment horizontal="center" vertical="center" wrapText="1"/>
    </xf>
    <xf numFmtId="0" fontId="2" fillId="2" borderId="2" xfId="3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1" applyNumberFormat="1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</cellXfs>
  <cellStyles count="4">
    <cellStyle name="Currency" xfId="2" builtinId="4"/>
    <cellStyle name="Heading 2" xfId="3" builtinId="1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21"/>
  <sheetViews>
    <sheetView showGridLines="0" workbookViewId="0">
      <selection activeCell="P16" sqref="P16"/>
    </sheetView>
  </sheetViews>
  <sheetFormatPr defaultRowHeight="20.100000000000001" customHeight="1" x14ac:dyDescent="0.25"/>
  <cols>
    <col min="1" max="1" width="3.7109375" customWidth="1"/>
    <col min="2" max="2" width="14.28515625" customWidth="1"/>
    <col min="3" max="3" width="13.5703125" customWidth="1"/>
    <col min="4" max="4" width="11.28515625" customWidth="1"/>
    <col min="5" max="5" width="9" customWidth="1"/>
    <col min="6" max="6" width="3.5703125" customWidth="1"/>
    <col min="7" max="7" width="12.5703125" customWidth="1"/>
    <col min="8" max="8" width="12.85546875" customWidth="1"/>
  </cols>
  <sheetData>
    <row r="2" spans="2:8" ht="20.100000000000001" customHeight="1" thickBot="1" x14ac:dyDescent="0.3">
      <c r="B2" s="12" t="s">
        <v>15</v>
      </c>
      <c r="C2" s="12"/>
      <c r="D2" s="12"/>
      <c r="E2" s="12"/>
      <c r="F2" s="12"/>
      <c r="G2" s="12"/>
      <c r="H2" s="12"/>
    </row>
    <row r="3" spans="2:8" ht="20.100000000000001" customHeight="1" thickTop="1" x14ac:dyDescent="0.25"/>
    <row r="4" spans="2:8" ht="20.100000000000001" customHeight="1" x14ac:dyDescent="0.25">
      <c r="B4" s="13" t="s">
        <v>6</v>
      </c>
      <c r="C4" s="13" t="s">
        <v>0</v>
      </c>
      <c r="D4" s="13" t="s">
        <v>2</v>
      </c>
      <c r="E4" s="14" t="s">
        <v>1</v>
      </c>
      <c r="F4" s="15"/>
      <c r="G4" s="14" t="s">
        <v>18</v>
      </c>
      <c r="H4" s="13" t="s">
        <v>16</v>
      </c>
    </row>
    <row r="5" spans="2:8" ht="20.100000000000001" customHeight="1" x14ac:dyDescent="0.25">
      <c r="B5" s="2" t="s">
        <v>4</v>
      </c>
      <c r="C5" s="2" t="s">
        <v>11</v>
      </c>
      <c r="D5" s="7">
        <v>40000</v>
      </c>
      <c r="E5" s="5">
        <v>40</v>
      </c>
      <c r="G5" s="2" t="s">
        <v>12</v>
      </c>
      <c r="H5" s="9">
        <f>SUMPRODUCT(--($C$5:$C$21=G5),$D$5:$D$21,$E$5:$E$21)</f>
        <v>8100000</v>
      </c>
    </row>
    <row r="6" spans="2:8" ht="20.100000000000001" customHeight="1" x14ac:dyDescent="0.25">
      <c r="B6" s="2" t="s">
        <v>5</v>
      </c>
      <c r="C6" s="2" t="s">
        <v>12</v>
      </c>
      <c r="D6" s="7">
        <v>15000</v>
      </c>
      <c r="E6" s="6">
        <v>80</v>
      </c>
      <c r="G6" s="2" t="s">
        <v>11</v>
      </c>
      <c r="H6" s="9">
        <f t="shared" ref="H6:H7" si="0">SUMPRODUCT(--($C$5:$C$21=G6),$D$5:$D$21,$E$5:$E$21)</f>
        <v>9298000</v>
      </c>
    </row>
    <row r="7" spans="2:8" ht="20.100000000000001" customHeight="1" x14ac:dyDescent="0.25">
      <c r="B7" s="2" t="s">
        <v>5</v>
      </c>
      <c r="C7" s="2" t="s">
        <v>13</v>
      </c>
      <c r="D7" s="7">
        <v>20000</v>
      </c>
      <c r="E7" s="6">
        <v>200</v>
      </c>
      <c r="G7" s="2" t="s">
        <v>13</v>
      </c>
      <c r="H7" s="9">
        <f t="shared" si="0"/>
        <v>4015000</v>
      </c>
    </row>
    <row r="8" spans="2:8" ht="20.100000000000001" customHeight="1" x14ac:dyDescent="0.25">
      <c r="B8" s="2" t="s">
        <v>7</v>
      </c>
      <c r="C8" s="2" t="s">
        <v>14</v>
      </c>
      <c r="D8" s="7">
        <v>35000</v>
      </c>
      <c r="E8" s="6">
        <v>50</v>
      </c>
    </row>
    <row r="9" spans="2:8" ht="20.100000000000001" customHeight="1" x14ac:dyDescent="0.25">
      <c r="B9" s="2" t="s">
        <v>8</v>
      </c>
      <c r="C9" s="2" t="s">
        <v>11</v>
      </c>
      <c r="D9" s="7">
        <v>5000</v>
      </c>
      <c r="E9" s="6">
        <v>50</v>
      </c>
    </row>
    <row r="10" spans="2:8" ht="20.100000000000001" customHeight="1" x14ac:dyDescent="0.25">
      <c r="B10" s="2" t="s">
        <v>9</v>
      </c>
      <c r="C10" s="2" t="s">
        <v>12</v>
      </c>
      <c r="D10" s="7">
        <v>10000</v>
      </c>
      <c r="E10" s="4">
        <v>40</v>
      </c>
    </row>
    <row r="11" spans="2:8" ht="20.100000000000001" customHeight="1" x14ac:dyDescent="0.25">
      <c r="B11" s="2" t="s">
        <v>10</v>
      </c>
      <c r="C11" s="2" t="s">
        <v>13</v>
      </c>
      <c r="D11" s="7">
        <v>500</v>
      </c>
      <c r="E11" s="4">
        <v>30</v>
      </c>
    </row>
    <row r="12" spans="2:8" ht="20.100000000000001" customHeight="1" x14ac:dyDescent="0.25">
      <c r="B12" s="2" t="s">
        <v>7</v>
      </c>
      <c r="C12" s="2" t="s">
        <v>12</v>
      </c>
      <c r="D12" s="7">
        <v>45000</v>
      </c>
      <c r="E12" s="4">
        <v>100</v>
      </c>
    </row>
    <row r="13" spans="2:8" ht="20.100000000000001" customHeight="1" x14ac:dyDescent="0.25">
      <c r="B13" s="2" t="s">
        <v>5</v>
      </c>
      <c r="C13" s="2" t="s">
        <v>11</v>
      </c>
      <c r="D13" s="7">
        <v>30000</v>
      </c>
      <c r="E13" s="4">
        <v>40</v>
      </c>
    </row>
    <row r="14" spans="2:8" ht="20.100000000000001" customHeight="1" x14ac:dyDescent="0.25">
      <c r="B14" s="2" t="s">
        <v>5</v>
      </c>
      <c r="C14" s="2" t="s">
        <v>14</v>
      </c>
      <c r="D14" s="7">
        <v>45000</v>
      </c>
      <c r="E14" s="4">
        <v>55</v>
      </c>
    </row>
    <row r="15" spans="2:8" ht="20.100000000000001" customHeight="1" x14ac:dyDescent="0.25">
      <c r="B15" s="2" t="s">
        <v>9</v>
      </c>
      <c r="C15" s="2" t="s">
        <v>12</v>
      </c>
      <c r="D15" s="7">
        <v>20000</v>
      </c>
      <c r="E15" s="3">
        <v>65</v>
      </c>
    </row>
    <row r="16" spans="2:8" ht="20.100000000000001" customHeight="1" x14ac:dyDescent="0.25">
      <c r="B16" s="2" t="s">
        <v>4</v>
      </c>
      <c r="C16" s="2" t="s">
        <v>11</v>
      </c>
      <c r="D16" s="7">
        <v>23000</v>
      </c>
      <c r="E16" s="3">
        <v>76</v>
      </c>
    </row>
    <row r="17" spans="2:5" ht="20.100000000000001" customHeight="1" x14ac:dyDescent="0.25">
      <c r="B17" s="2" t="s">
        <v>9</v>
      </c>
      <c r="C17" s="2" t="s">
        <v>14</v>
      </c>
      <c r="D17" s="7">
        <v>15000</v>
      </c>
      <c r="E17" s="4">
        <v>85</v>
      </c>
    </row>
    <row r="18" spans="2:5" ht="20.100000000000001" customHeight="1" x14ac:dyDescent="0.25">
      <c r="B18" s="2" t="s">
        <v>5</v>
      </c>
      <c r="C18" s="2" t="s">
        <v>12</v>
      </c>
      <c r="D18" s="7">
        <v>20000</v>
      </c>
      <c r="E18" s="3">
        <v>35</v>
      </c>
    </row>
    <row r="19" spans="2:5" ht="20.100000000000001" customHeight="1" x14ac:dyDescent="0.25">
      <c r="B19" s="2" t="s">
        <v>4</v>
      </c>
      <c r="C19" s="2" t="s">
        <v>14</v>
      </c>
      <c r="D19" s="7">
        <v>50000</v>
      </c>
      <c r="E19" s="4">
        <v>20</v>
      </c>
    </row>
    <row r="20" spans="2:5" ht="20.100000000000001" customHeight="1" x14ac:dyDescent="0.25">
      <c r="B20" s="2" t="s">
        <v>9</v>
      </c>
      <c r="C20" s="2" t="s">
        <v>11</v>
      </c>
      <c r="D20" s="7">
        <v>30000</v>
      </c>
      <c r="E20" s="3">
        <v>100</v>
      </c>
    </row>
    <row r="21" spans="2:5" ht="20.100000000000001" customHeight="1" x14ac:dyDescent="0.25">
      <c r="B21" s="2" t="s">
        <v>4</v>
      </c>
      <c r="C21" s="2" t="s">
        <v>11</v>
      </c>
      <c r="D21" s="7">
        <v>60000</v>
      </c>
      <c r="E21" s="3">
        <v>25</v>
      </c>
    </row>
  </sheetData>
  <mergeCells count="1">
    <mergeCell ref="B2:H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21"/>
  <sheetViews>
    <sheetView showGridLines="0" workbookViewId="0">
      <selection activeCell="H5" sqref="H5"/>
    </sheetView>
  </sheetViews>
  <sheetFormatPr defaultRowHeight="20.100000000000001" customHeight="1" x14ac:dyDescent="0.25"/>
  <cols>
    <col min="1" max="1" width="3.5703125" style="1" customWidth="1"/>
    <col min="2" max="2" width="13.85546875" style="1" customWidth="1"/>
    <col min="3" max="3" width="11.85546875" style="1" customWidth="1"/>
    <col min="4" max="4" width="12.140625" style="1" customWidth="1"/>
    <col min="5" max="5" width="9.28515625" style="1" customWidth="1"/>
    <col min="6" max="6" width="3.140625" style="1" customWidth="1"/>
    <col min="7" max="7" width="11.7109375" style="1" customWidth="1"/>
    <col min="8" max="8" width="15.140625" style="1" customWidth="1"/>
    <col min="9" max="16384" width="9.140625" style="1"/>
  </cols>
  <sheetData>
    <row r="2" spans="2:8" ht="20.100000000000001" customHeight="1" thickBot="1" x14ac:dyDescent="0.3">
      <c r="B2" s="12" t="s">
        <v>15</v>
      </c>
      <c r="C2" s="12"/>
      <c r="D2" s="12"/>
      <c r="E2" s="12"/>
      <c r="F2" s="12"/>
      <c r="G2" s="12"/>
      <c r="H2" s="12"/>
    </row>
    <row r="3" spans="2:8" ht="20.100000000000001" customHeight="1" thickTop="1" x14ac:dyDescent="0.25"/>
    <row r="4" spans="2:8" ht="20.100000000000001" customHeight="1" x14ac:dyDescent="0.25">
      <c r="B4" s="13" t="s">
        <v>6</v>
      </c>
      <c r="C4" s="13" t="s">
        <v>0</v>
      </c>
      <c r="D4" s="13" t="s">
        <v>2</v>
      </c>
      <c r="E4" s="14" t="s">
        <v>1</v>
      </c>
      <c r="F4" s="16"/>
      <c r="G4" s="14" t="s">
        <v>18</v>
      </c>
      <c r="H4" s="13" t="s">
        <v>16</v>
      </c>
    </row>
    <row r="5" spans="2:8" ht="20.100000000000001" customHeight="1" x14ac:dyDescent="0.25">
      <c r="B5" s="2" t="s">
        <v>4</v>
      </c>
      <c r="C5" s="2" t="s">
        <v>11</v>
      </c>
      <c r="D5" s="7">
        <v>40000</v>
      </c>
      <c r="E5" s="5">
        <v>40</v>
      </c>
      <c r="G5" s="2" t="s">
        <v>12</v>
      </c>
      <c r="H5" s="8">
        <f>SUMPRODUCT(($C$5:$C$21=G5)*$D$5:$D$21*$E$5:$E$21)</f>
        <v>8100000</v>
      </c>
    </row>
    <row r="6" spans="2:8" ht="20.100000000000001" customHeight="1" x14ac:dyDescent="0.25">
      <c r="B6" s="2" t="s">
        <v>5</v>
      </c>
      <c r="C6" s="2" t="s">
        <v>12</v>
      </c>
      <c r="D6" s="7">
        <v>15000</v>
      </c>
      <c r="E6" s="6">
        <v>80</v>
      </c>
      <c r="G6" s="2" t="s">
        <v>11</v>
      </c>
      <c r="H6" s="8">
        <f t="shared" ref="H6:H7" si="0">SUMPRODUCT(($C$5:$C$21=G6)*$D$5:$D$21*$E$5:$E$21)</f>
        <v>9298000</v>
      </c>
    </row>
    <row r="7" spans="2:8" ht="20.100000000000001" customHeight="1" x14ac:dyDescent="0.25">
      <c r="B7" s="2" t="s">
        <v>5</v>
      </c>
      <c r="C7" s="2" t="s">
        <v>13</v>
      </c>
      <c r="D7" s="7">
        <v>20000</v>
      </c>
      <c r="E7" s="6">
        <v>200</v>
      </c>
      <c r="G7" s="2" t="s">
        <v>13</v>
      </c>
      <c r="H7" s="8">
        <f t="shared" si="0"/>
        <v>4015000</v>
      </c>
    </row>
    <row r="8" spans="2:8" ht="20.100000000000001" customHeight="1" x14ac:dyDescent="0.25">
      <c r="B8" s="2" t="s">
        <v>7</v>
      </c>
      <c r="C8" s="2" t="s">
        <v>14</v>
      </c>
      <c r="D8" s="7">
        <v>35000</v>
      </c>
      <c r="E8" s="6">
        <v>50</v>
      </c>
    </row>
    <row r="9" spans="2:8" ht="20.100000000000001" customHeight="1" x14ac:dyDescent="0.25">
      <c r="B9" s="2" t="s">
        <v>8</v>
      </c>
      <c r="C9" s="2" t="s">
        <v>11</v>
      </c>
      <c r="D9" s="7">
        <v>5000</v>
      </c>
      <c r="E9" s="6">
        <v>50</v>
      </c>
    </row>
    <row r="10" spans="2:8" ht="20.100000000000001" customHeight="1" x14ac:dyDescent="0.25">
      <c r="B10" s="2" t="s">
        <v>9</v>
      </c>
      <c r="C10" s="2" t="s">
        <v>12</v>
      </c>
      <c r="D10" s="7">
        <v>10000</v>
      </c>
      <c r="E10" s="4">
        <v>40</v>
      </c>
    </row>
    <row r="11" spans="2:8" ht="20.100000000000001" customHeight="1" x14ac:dyDescent="0.25">
      <c r="B11" s="2" t="s">
        <v>10</v>
      </c>
      <c r="C11" s="2" t="s">
        <v>13</v>
      </c>
      <c r="D11" s="7">
        <v>500</v>
      </c>
      <c r="E11" s="4">
        <v>30</v>
      </c>
    </row>
    <row r="12" spans="2:8" ht="20.100000000000001" customHeight="1" x14ac:dyDescent="0.25">
      <c r="B12" s="2" t="s">
        <v>7</v>
      </c>
      <c r="C12" s="2" t="s">
        <v>12</v>
      </c>
      <c r="D12" s="7">
        <v>45000</v>
      </c>
      <c r="E12" s="4">
        <v>100</v>
      </c>
    </row>
    <row r="13" spans="2:8" ht="20.100000000000001" customHeight="1" x14ac:dyDescent="0.25">
      <c r="B13" s="2" t="s">
        <v>5</v>
      </c>
      <c r="C13" s="2" t="s">
        <v>11</v>
      </c>
      <c r="D13" s="7">
        <v>30000</v>
      </c>
      <c r="E13" s="4">
        <v>40</v>
      </c>
    </row>
    <row r="14" spans="2:8" ht="20.100000000000001" customHeight="1" x14ac:dyDescent="0.25">
      <c r="B14" s="2" t="s">
        <v>5</v>
      </c>
      <c r="C14" s="2" t="s">
        <v>14</v>
      </c>
      <c r="D14" s="7">
        <v>45000</v>
      </c>
      <c r="E14" s="4">
        <v>55</v>
      </c>
    </row>
    <row r="15" spans="2:8" ht="20.100000000000001" customHeight="1" x14ac:dyDescent="0.25">
      <c r="B15" s="2" t="s">
        <v>9</v>
      </c>
      <c r="C15" s="2" t="s">
        <v>12</v>
      </c>
      <c r="D15" s="7">
        <v>20000</v>
      </c>
      <c r="E15" s="3">
        <v>65</v>
      </c>
    </row>
    <row r="16" spans="2:8" ht="20.100000000000001" customHeight="1" x14ac:dyDescent="0.25">
      <c r="B16" s="2" t="s">
        <v>4</v>
      </c>
      <c r="C16" s="2" t="s">
        <v>11</v>
      </c>
      <c r="D16" s="7">
        <v>23000</v>
      </c>
      <c r="E16" s="3">
        <v>76</v>
      </c>
    </row>
    <row r="17" spans="2:5" ht="20.100000000000001" customHeight="1" x14ac:dyDescent="0.25">
      <c r="B17" s="2" t="s">
        <v>9</v>
      </c>
      <c r="C17" s="2" t="s">
        <v>14</v>
      </c>
      <c r="D17" s="7">
        <v>15000</v>
      </c>
      <c r="E17" s="4">
        <v>85</v>
      </c>
    </row>
    <row r="18" spans="2:5" ht="20.100000000000001" customHeight="1" x14ac:dyDescent="0.25">
      <c r="B18" s="2" t="s">
        <v>5</v>
      </c>
      <c r="C18" s="2" t="s">
        <v>12</v>
      </c>
      <c r="D18" s="7">
        <v>20000</v>
      </c>
      <c r="E18" s="3">
        <v>35</v>
      </c>
    </row>
    <row r="19" spans="2:5" ht="20.100000000000001" customHeight="1" x14ac:dyDescent="0.25">
      <c r="B19" s="2" t="s">
        <v>4</v>
      </c>
      <c r="C19" s="2" t="s">
        <v>14</v>
      </c>
      <c r="D19" s="7">
        <v>50000</v>
      </c>
      <c r="E19" s="4">
        <v>20</v>
      </c>
    </row>
    <row r="20" spans="2:5" ht="20.100000000000001" customHeight="1" x14ac:dyDescent="0.25">
      <c r="B20" s="2" t="s">
        <v>9</v>
      </c>
      <c r="C20" s="2" t="s">
        <v>11</v>
      </c>
      <c r="D20" s="7">
        <v>30000</v>
      </c>
      <c r="E20" s="3">
        <v>100</v>
      </c>
    </row>
    <row r="21" spans="2:5" ht="20.100000000000001" customHeight="1" x14ac:dyDescent="0.25">
      <c r="B21" s="2" t="s">
        <v>4</v>
      </c>
      <c r="C21" s="2" t="s">
        <v>11</v>
      </c>
      <c r="D21" s="7">
        <v>60000</v>
      </c>
      <c r="E21" s="3">
        <v>25</v>
      </c>
    </row>
  </sheetData>
  <mergeCells count="1">
    <mergeCell ref="B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I21"/>
  <sheetViews>
    <sheetView showGridLines="0" workbookViewId="0">
      <selection activeCell="N13" sqref="N13"/>
    </sheetView>
  </sheetViews>
  <sheetFormatPr defaultRowHeight="20.100000000000001" customHeight="1" x14ac:dyDescent="0.25"/>
  <cols>
    <col min="1" max="1" width="3.42578125" style="1" customWidth="1"/>
    <col min="2" max="2" width="13.7109375" style="1" customWidth="1"/>
    <col min="3" max="3" width="12" style="1" customWidth="1"/>
    <col min="4" max="4" width="10.5703125" style="1" customWidth="1"/>
    <col min="5" max="5" width="9.7109375" style="1" customWidth="1"/>
    <col min="6" max="6" width="3.42578125" style="1" customWidth="1"/>
    <col min="7" max="7" width="11.42578125" style="1" customWidth="1"/>
    <col min="8" max="8" width="11.5703125" style="1" customWidth="1"/>
    <col min="9" max="9" width="13.85546875" style="1" customWidth="1"/>
    <col min="10" max="16384" width="9.140625" style="1"/>
  </cols>
  <sheetData>
    <row r="2" spans="2:9" ht="20.100000000000001" customHeight="1" thickBot="1" x14ac:dyDescent="0.3">
      <c r="B2" s="12" t="s">
        <v>19</v>
      </c>
      <c r="C2" s="12"/>
      <c r="D2" s="12"/>
      <c r="E2" s="12"/>
      <c r="F2" s="12"/>
      <c r="G2" s="12"/>
      <c r="H2" s="12"/>
      <c r="I2" s="12"/>
    </row>
    <row r="3" spans="2:9" ht="20.100000000000001" customHeight="1" thickTop="1" x14ac:dyDescent="0.25"/>
    <row r="4" spans="2:9" ht="20.100000000000001" customHeight="1" x14ac:dyDescent="0.25">
      <c r="B4" s="13" t="s">
        <v>6</v>
      </c>
      <c r="C4" s="13" t="s">
        <v>0</v>
      </c>
      <c r="D4" s="13" t="s">
        <v>2</v>
      </c>
      <c r="E4" s="14" t="s">
        <v>1</v>
      </c>
      <c r="F4" s="16"/>
      <c r="G4" s="14" t="s">
        <v>20</v>
      </c>
      <c r="H4" s="14" t="s">
        <v>0</v>
      </c>
      <c r="I4" s="14" t="s">
        <v>16</v>
      </c>
    </row>
    <row r="5" spans="2:9" ht="20.100000000000001" customHeight="1" x14ac:dyDescent="0.25">
      <c r="B5" s="2" t="s">
        <v>4</v>
      </c>
      <c r="C5" s="2" t="s">
        <v>11</v>
      </c>
      <c r="D5" s="7">
        <v>40000</v>
      </c>
      <c r="E5" s="5">
        <v>40</v>
      </c>
      <c r="G5" s="2" t="s">
        <v>9</v>
      </c>
      <c r="H5" s="2" t="s">
        <v>11</v>
      </c>
      <c r="I5" s="11">
        <f>SUMPRODUCT(--($B$5:$B$21=G5),--($C$5:$C$21=H5),$D$5:$D$21,$E$5:$E$21)</f>
        <v>3000000</v>
      </c>
    </row>
    <row r="6" spans="2:9" ht="20.100000000000001" customHeight="1" x14ac:dyDescent="0.25">
      <c r="B6" s="2" t="s">
        <v>5</v>
      </c>
      <c r="C6" s="2" t="s">
        <v>12</v>
      </c>
      <c r="D6" s="7">
        <v>15000</v>
      </c>
      <c r="E6" s="6">
        <v>80</v>
      </c>
      <c r="G6" s="2" t="s">
        <v>5</v>
      </c>
      <c r="H6" s="2" t="s">
        <v>12</v>
      </c>
      <c r="I6" s="11">
        <f t="shared" ref="I6:I7" si="0">SUMPRODUCT(--($B$5:$B$21=G6),--($C$5:$C$21=H6),$D$5:$D$21,$E$5:$E$21)</f>
        <v>1900000</v>
      </c>
    </row>
    <row r="7" spans="2:9" ht="20.100000000000001" customHeight="1" x14ac:dyDescent="0.25">
      <c r="B7" s="2" t="s">
        <v>5</v>
      </c>
      <c r="C7" s="2" t="s">
        <v>13</v>
      </c>
      <c r="D7" s="7">
        <v>20000</v>
      </c>
      <c r="E7" s="6">
        <v>200</v>
      </c>
      <c r="G7" s="2" t="s">
        <v>7</v>
      </c>
      <c r="H7" s="2" t="s">
        <v>14</v>
      </c>
      <c r="I7" s="11">
        <f t="shared" si="0"/>
        <v>1750000</v>
      </c>
    </row>
    <row r="8" spans="2:9" ht="20.100000000000001" customHeight="1" x14ac:dyDescent="0.25">
      <c r="B8" s="2" t="s">
        <v>7</v>
      </c>
      <c r="C8" s="2" t="s">
        <v>14</v>
      </c>
      <c r="D8" s="7">
        <v>35000</v>
      </c>
      <c r="E8" s="6">
        <v>50</v>
      </c>
    </row>
    <row r="9" spans="2:9" ht="20.100000000000001" customHeight="1" x14ac:dyDescent="0.25">
      <c r="B9" s="2" t="s">
        <v>8</v>
      </c>
      <c r="C9" s="2" t="s">
        <v>11</v>
      </c>
      <c r="D9" s="7">
        <v>5000</v>
      </c>
      <c r="E9" s="6">
        <v>50</v>
      </c>
    </row>
    <row r="10" spans="2:9" ht="20.100000000000001" customHeight="1" x14ac:dyDescent="0.25">
      <c r="B10" s="2" t="s">
        <v>9</v>
      </c>
      <c r="C10" s="2" t="s">
        <v>12</v>
      </c>
      <c r="D10" s="7">
        <v>10000</v>
      </c>
      <c r="E10" s="4">
        <v>40</v>
      </c>
    </row>
    <row r="11" spans="2:9" ht="20.100000000000001" customHeight="1" x14ac:dyDescent="0.25">
      <c r="B11" s="2" t="s">
        <v>10</v>
      </c>
      <c r="C11" s="2" t="s">
        <v>13</v>
      </c>
      <c r="D11" s="7">
        <v>500</v>
      </c>
      <c r="E11" s="4">
        <v>30</v>
      </c>
    </row>
    <row r="12" spans="2:9" ht="20.100000000000001" customHeight="1" x14ac:dyDescent="0.25">
      <c r="B12" s="2" t="s">
        <v>7</v>
      </c>
      <c r="C12" s="2" t="s">
        <v>12</v>
      </c>
      <c r="D12" s="7">
        <v>45000</v>
      </c>
      <c r="E12" s="4">
        <v>100</v>
      </c>
    </row>
    <row r="13" spans="2:9" ht="20.100000000000001" customHeight="1" x14ac:dyDescent="0.25">
      <c r="B13" s="2" t="s">
        <v>5</v>
      </c>
      <c r="C13" s="2" t="s">
        <v>11</v>
      </c>
      <c r="D13" s="7">
        <v>30000</v>
      </c>
      <c r="E13" s="4">
        <v>40</v>
      </c>
    </row>
    <row r="14" spans="2:9" ht="20.100000000000001" customHeight="1" x14ac:dyDescent="0.25">
      <c r="B14" s="2" t="s">
        <v>5</v>
      </c>
      <c r="C14" s="2" t="s">
        <v>14</v>
      </c>
      <c r="D14" s="7">
        <v>45000</v>
      </c>
      <c r="E14" s="4">
        <v>55</v>
      </c>
    </row>
    <row r="15" spans="2:9" ht="20.100000000000001" customHeight="1" x14ac:dyDescent="0.25">
      <c r="B15" s="2" t="s">
        <v>9</v>
      </c>
      <c r="C15" s="2" t="s">
        <v>12</v>
      </c>
      <c r="D15" s="7">
        <v>20000</v>
      </c>
      <c r="E15" s="3">
        <v>65</v>
      </c>
    </row>
    <row r="16" spans="2:9" ht="20.100000000000001" customHeight="1" x14ac:dyDescent="0.25">
      <c r="B16" s="2" t="s">
        <v>4</v>
      </c>
      <c r="C16" s="2" t="s">
        <v>11</v>
      </c>
      <c r="D16" s="7">
        <v>23000</v>
      </c>
      <c r="E16" s="3">
        <v>76</v>
      </c>
    </row>
    <row r="17" spans="2:5" ht="20.100000000000001" customHeight="1" x14ac:dyDescent="0.25">
      <c r="B17" s="2" t="s">
        <v>9</v>
      </c>
      <c r="C17" s="2" t="s">
        <v>14</v>
      </c>
      <c r="D17" s="7">
        <v>15000</v>
      </c>
      <c r="E17" s="4">
        <v>85</v>
      </c>
    </row>
    <row r="18" spans="2:5" ht="20.100000000000001" customHeight="1" x14ac:dyDescent="0.25">
      <c r="B18" s="2" t="s">
        <v>5</v>
      </c>
      <c r="C18" s="2" t="s">
        <v>12</v>
      </c>
      <c r="D18" s="7">
        <v>20000</v>
      </c>
      <c r="E18" s="3">
        <v>35</v>
      </c>
    </row>
    <row r="19" spans="2:5" ht="20.100000000000001" customHeight="1" x14ac:dyDescent="0.25">
      <c r="B19" s="2" t="s">
        <v>4</v>
      </c>
      <c r="C19" s="2" t="s">
        <v>14</v>
      </c>
      <c r="D19" s="7">
        <v>50000</v>
      </c>
      <c r="E19" s="4">
        <v>20</v>
      </c>
    </row>
    <row r="20" spans="2:5" ht="20.100000000000001" customHeight="1" x14ac:dyDescent="0.25">
      <c r="B20" s="2" t="s">
        <v>9</v>
      </c>
      <c r="C20" s="2" t="s">
        <v>11</v>
      </c>
      <c r="D20" s="7">
        <v>30000</v>
      </c>
      <c r="E20" s="3">
        <v>100</v>
      </c>
    </row>
    <row r="21" spans="2:5" ht="20.100000000000001" customHeight="1" x14ac:dyDescent="0.25">
      <c r="B21" s="2" t="s">
        <v>4</v>
      </c>
      <c r="C21" s="2" t="s">
        <v>11</v>
      </c>
      <c r="D21" s="7">
        <v>60000</v>
      </c>
      <c r="E21" s="3">
        <v>25</v>
      </c>
    </row>
  </sheetData>
  <mergeCells count="1">
    <mergeCell ref="B2:I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I21"/>
  <sheetViews>
    <sheetView showGridLines="0" workbookViewId="0">
      <selection activeCell="J15" sqref="J15"/>
    </sheetView>
  </sheetViews>
  <sheetFormatPr defaultRowHeight="20.100000000000001" customHeight="1" x14ac:dyDescent="0.25"/>
  <cols>
    <col min="1" max="1" width="4.140625" style="1" customWidth="1"/>
    <col min="2" max="2" width="13.85546875" style="1" customWidth="1"/>
    <col min="3" max="3" width="14" style="1" customWidth="1"/>
    <col min="4" max="4" width="11.140625" style="1" customWidth="1"/>
    <col min="5" max="5" width="8.5703125" style="1" customWidth="1"/>
    <col min="6" max="6" width="3.5703125" style="1" customWidth="1"/>
    <col min="7" max="7" width="11.7109375" style="1" customWidth="1"/>
    <col min="8" max="8" width="11.28515625" style="1" customWidth="1"/>
    <col min="9" max="9" width="14.28515625" style="1" customWidth="1"/>
    <col min="10" max="16384" width="9.140625" style="1"/>
  </cols>
  <sheetData>
    <row r="2" spans="2:9" ht="20.100000000000001" customHeight="1" thickBot="1" x14ac:dyDescent="0.3">
      <c r="B2" s="12" t="s">
        <v>19</v>
      </c>
      <c r="C2" s="12"/>
      <c r="D2" s="12"/>
      <c r="E2" s="12"/>
      <c r="F2" s="12"/>
      <c r="G2" s="12"/>
      <c r="H2" s="12"/>
      <c r="I2" s="12"/>
    </row>
    <row r="3" spans="2:9" ht="20.100000000000001" customHeight="1" thickTop="1" x14ac:dyDescent="0.25"/>
    <row r="4" spans="2:9" ht="20.100000000000001" customHeight="1" x14ac:dyDescent="0.25">
      <c r="B4" s="13" t="s">
        <v>6</v>
      </c>
      <c r="C4" s="13" t="s">
        <v>0</v>
      </c>
      <c r="D4" s="13" t="s">
        <v>2</v>
      </c>
      <c r="E4" s="14" t="s">
        <v>1</v>
      </c>
      <c r="F4" s="16"/>
      <c r="G4" s="14" t="s">
        <v>20</v>
      </c>
      <c r="H4" s="14" t="s">
        <v>0</v>
      </c>
      <c r="I4" s="14" t="s">
        <v>16</v>
      </c>
    </row>
    <row r="5" spans="2:9" ht="20.100000000000001" customHeight="1" x14ac:dyDescent="0.25">
      <c r="B5" s="2" t="s">
        <v>4</v>
      </c>
      <c r="C5" s="2" t="s">
        <v>11</v>
      </c>
      <c r="D5" s="7">
        <v>40000</v>
      </c>
      <c r="E5" s="5">
        <v>40</v>
      </c>
      <c r="G5" s="2" t="s">
        <v>9</v>
      </c>
      <c r="H5" s="2" t="s">
        <v>11</v>
      </c>
      <c r="I5" s="10">
        <f>SUMPRODUCT(($B$5:$B$21=G5)*($C$5:$C$21=H5)*$D$5:$D$21*$E$5:$E$21)</f>
        <v>3000000</v>
      </c>
    </row>
    <row r="6" spans="2:9" ht="20.100000000000001" customHeight="1" x14ac:dyDescent="0.25">
      <c r="B6" s="2" t="s">
        <v>5</v>
      </c>
      <c r="C6" s="2" t="s">
        <v>12</v>
      </c>
      <c r="D6" s="7">
        <v>15000</v>
      </c>
      <c r="E6" s="6">
        <v>80</v>
      </c>
      <c r="G6" s="2" t="s">
        <v>5</v>
      </c>
      <c r="H6" s="2" t="s">
        <v>12</v>
      </c>
      <c r="I6" s="10">
        <f t="shared" ref="I6:I7" si="0">SUMPRODUCT(($B$5:$B$21=G6)*($C$5:$C$21=H6)*$D$5:$D$21*$E$5:$E$21)</f>
        <v>1900000</v>
      </c>
    </row>
    <row r="7" spans="2:9" ht="20.100000000000001" customHeight="1" x14ac:dyDescent="0.25">
      <c r="B7" s="2" t="s">
        <v>5</v>
      </c>
      <c r="C7" s="2" t="s">
        <v>13</v>
      </c>
      <c r="D7" s="7">
        <v>20000</v>
      </c>
      <c r="E7" s="6">
        <v>200</v>
      </c>
      <c r="G7" s="2" t="s">
        <v>7</v>
      </c>
      <c r="H7" s="2" t="s">
        <v>14</v>
      </c>
      <c r="I7" s="10">
        <f t="shared" si="0"/>
        <v>1750000</v>
      </c>
    </row>
    <row r="8" spans="2:9" ht="20.100000000000001" customHeight="1" x14ac:dyDescent="0.25">
      <c r="B8" s="2" t="s">
        <v>7</v>
      </c>
      <c r="C8" s="2" t="s">
        <v>14</v>
      </c>
      <c r="D8" s="7">
        <v>35000</v>
      </c>
      <c r="E8" s="6">
        <v>50</v>
      </c>
    </row>
    <row r="9" spans="2:9" ht="20.100000000000001" customHeight="1" x14ac:dyDescent="0.25">
      <c r="B9" s="2" t="s">
        <v>8</v>
      </c>
      <c r="C9" s="2" t="s">
        <v>11</v>
      </c>
      <c r="D9" s="7">
        <v>5000</v>
      </c>
      <c r="E9" s="6">
        <v>50</v>
      </c>
    </row>
    <row r="10" spans="2:9" ht="20.100000000000001" customHeight="1" x14ac:dyDescent="0.25">
      <c r="B10" s="2" t="s">
        <v>9</v>
      </c>
      <c r="C10" s="2" t="s">
        <v>12</v>
      </c>
      <c r="D10" s="7">
        <v>10000</v>
      </c>
      <c r="E10" s="4">
        <v>40</v>
      </c>
    </row>
    <row r="11" spans="2:9" ht="20.100000000000001" customHeight="1" x14ac:dyDescent="0.25">
      <c r="B11" s="2" t="s">
        <v>10</v>
      </c>
      <c r="C11" s="2" t="s">
        <v>13</v>
      </c>
      <c r="D11" s="7">
        <v>500</v>
      </c>
      <c r="E11" s="4">
        <v>30</v>
      </c>
    </row>
    <row r="12" spans="2:9" ht="20.100000000000001" customHeight="1" x14ac:dyDescent="0.25">
      <c r="B12" s="2" t="s">
        <v>7</v>
      </c>
      <c r="C12" s="2" t="s">
        <v>12</v>
      </c>
      <c r="D12" s="7">
        <v>45000</v>
      </c>
      <c r="E12" s="4">
        <v>100</v>
      </c>
    </row>
    <row r="13" spans="2:9" ht="20.100000000000001" customHeight="1" x14ac:dyDescent="0.25">
      <c r="B13" s="2" t="s">
        <v>5</v>
      </c>
      <c r="C13" s="2" t="s">
        <v>11</v>
      </c>
      <c r="D13" s="7">
        <v>30000</v>
      </c>
      <c r="E13" s="4">
        <v>40</v>
      </c>
    </row>
    <row r="14" spans="2:9" ht="20.100000000000001" customHeight="1" x14ac:dyDescent="0.25">
      <c r="B14" s="2" t="s">
        <v>5</v>
      </c>
      <c r="C14" s="2" t="s">
        <v>14</v>
      </c>
      <c r="D14" s="7">
        <v>45000</v>
      </c>
      <c r="E14" s="4">
        <v>55</v>
      </c>
    </row>
    <row r="15" spans="2:9" ht="20.100000000000001" customHeight="1" x14ac:dyDescent="0.25">
      <c r="B15" s="2" t="s">
        <v>9</v>
      </c>
      <c r="C15" s="2" t="s">
        <v>12</v>
      </c>
      <c r="D15" s="7">
        <v>20000</v>
      </c>
      <c r="E15" s="3">
        <v>65</v>
      </c>
    </row>
    <row r="16" spans="2:9" ht="20.100000000000001" customHeight="1" x14ac:dyDescent="0.25">
      <c r="B16" s="2" t="s">
        <v>4</v>
      </c>
      <c r="C16" s="2" t="s">
        <v>11</v>
      </c>
      <c r="D16" s="7">
        <v>23000</v>
      </c>
      <c r="E16" s="3">
        <v>76</v>
      </c>
    </row>
    <row r="17" spans="2:5" ht="20.100000000000001" customHeight="1" x14ac:dyDescent="0.25">
      <c r="B17" s="2" t="s">
        <v>9</v>
      </c>
      <c r="C17" s="2" t="s">
        <v>14</v>
      </c>
      <c r="D17" s="7">
        <v>15000</v>
      </c>
      <c r="E17" s="4">
        <v>85</v>
      </c>
    </row>
    <row r="18" spans="2:5" ht="20.100000000000001" customHeight="1" x14ac:dyDescent="0.25">
      <c r="B18" s="2" t="s">
        <v>5</v>
      </c>
      <c r="C18" s="2" t="s">
        <v>12</v>
      </c>
      <c r="D18" s="7">
        <v>20000</v>
      </c>
      <c r="E18" s="3">
        <v>35</v>
      </c>
    </row>
    <row r="19" spans="2:5" ht="20.100000000000001" customHeight="1" x14ac:dyDescent="0.25">
      <c r="B19" s="2" t="s">
        <v>4</v>
      </c>
      <c r="C19" s="2" t="s">
        <v>14</v>
      </c>
      <c r="D19" s="7">
        <v>50000</v>
      </c>
      <c r="E19" s="4">
        <v>20</v>
      </c>
    </row>
    <row r="20" spans="2:5" ht="20.100000000000001" customHeight="1" x14ac:dyDescent="0.25">
      <c r="B20" s="2" t="s">
        <v>9</v>
      </c>
      <c r="C20" s="2" t="s">
        <v>11</v>
      </c>
      <c r="D20" s="7">
        <v>30000</v>
      </c>
      <c r="E20" s="3">
        <v>100</v>
      </c>
    </row>
    <row r="21" spans="2:5" ht="20.100000000000001" customHeight="1" x14ac:dyDescent="0.25">
      <c r="B21" s="2" t="s">
        <v>4</v>
      </c>
      <c r="C21" s="2" t="s">
        <v>11</v>
      </c>
      <c r="D21" s="7">
        <v>60000</v>
      </c>
      <c r="E21" s="3">
        <v>25</v>
      </c>
    </row>
  </sheetData>
  <mergeCells count="1">
    <mergeCell ref="B2:I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I21"/>
  <sheetViews>
    <sheetView showGridLines="0" workbookViewId="0">
      <selection activeCell="K15" sqref="K15"/>
    </sheetView>
  </sheetViews>
  <sheetFormatPr defaultRowHeight="20.100000000000001" customHeight="1" x14ac:dyDescent="0.25"/>
  <cols>
    <col min="1" max="1" width="3.42578125" style="1" customWidth="1"/>
    <col min="2" max="2" width="15.28515625" style="1" customWidth="1"/>
    <col min="3" max="3" width="12.7109375" style="1" customWidth="1"/>
    <col min="4" max="4" width="11.28515625" style="1" customWidth="1"/>
    <col min="5" max="5" width="8" style="1" customWidth="1"/>
    <col min="6" max="6" width="3.85546875" style="1" customWidth="1"/>
    <col min="7" max="7" width="11.42578125" style="1" customWidth="1"/>
    <col min="8" max="8" width="11.140625" style="1" customWidth="1"/>
    <col min="9" max="9" width="13.5703125" style="1" customWidth="1"/>
    <col min="10" max="16384" width="9.140625" style="1"/>
  </cols>
  <sheetData>
    <row r="2" spans="2:9" ht="20.100000000000001" customHeight="1" thickBot="1" x14ac:dyDescent="0.3">
      <c r="B2" s="12" t="s">
        <v>23</v>
      </c>
      <c r="C2" s="12"/>
      <c r="D2" s="12"/>
      <c r="E2" s="12"/>
      <c r="F2" s="12"/>
      <c r="G2" s="12"/>
      <c r="H2" s="12"/>
      <c r="I2" s="12"/>
    </row>
    <row r="3" spans="2:9" ht="20.100000000000001" customHeight="1" thickTop="1" x14ac:dyDescent="0.25"/>
    <row r="4" spans="2:9" ht="20.100000000000001" customHeight="1" x14ac:dyDescent="0.25">
      <c r="B4" s="13" t="s">
        <v>6</v>
      </c>
      <c r="C4" s="13" t="s">
        <v>0</v>
      </c>
      <c r="D4" s="13" t="s">
        <v>2</v>
      </c>
      <c r="E4" s="14" t="s">
        <v>1</v>
      </c>
      <c r="F4" s="16"/>
      <c r="G4" s="14" t="s">
        <v>21</v>
      </c>
      <c r="H4" s="14" t="s">
        <v>22</v>
      </c>
      <c r="I4" s="14" t="s">
        <v>16</v>
      </c>
    </row>
    <row r="5" spans="2:9" ht="20.100000000000001" customHeight="1" x14ac:dyDescent="0.25">
      <c r="B5" s="2" t="s">
        <v>4</v>
      </c>
      <c r="C5" s="2" t="s">
        <v>11</v>
      </c>
      <c r="D5" s="7">
        <v>40000</v>
      </c>
      <c r="E5" s="5">
        <v>40</v>
      </c>
      <c r="G5" s="2" t="s">
        <v>5</v>
      </c>
      <c r="H5" s="2" t="s">
        <v>4</v>
      </c>
      <c r="I5" s="11">
        <f>SUMPRODUCT(--((B5:B21=G5)+(B5:B21=H5)&gt;0),D5:D21,E5:E21)</f>
        <v>15423000</v>
      </c>
    </row>
    <row r="6" spans="2:9" ht="20.100000000000001" customHeight="1" x14ac:dyDescent="0.25">
      <c r="B6" s="2" t="s">
        <v>5</v>
      </c>
      <c r="C6" s="2" t="s">
        <v>12</v>
      </c>
      <c r="D6" s="7">
        <v>15000</v>
      </c>
      <c r="E6" s="6">
        <v>80</v>
      </c>
    </row>
    <row r="7" spans="2:9" ht="20.100000000000001" customHeight="1" x14ac:dyDescent="0.25">
      <c r="B7" s="2" t="s">
        <v>5</v>
      </c>
      <c r="C7" s="2" t="s">
        <v>13</v>
      </c>
      <c r="D7" s="7">
        <v>20000</v>
      </c>
      <c r="E7" s="6">
        <v>200</v>
      </c>
    </row>
    <row r="8" spans="2:9" ht="20.100000000000001" customHeight="1" x14ac:dyDescent="0.25">
      <c r="B8" s="2" t="s">
        <v>7</v>
      </c>
      <c r="C8" s="2" t="s">
        <v>14</v>
      </c>
      <c r="D8" s="7">
        <v>35000</v>
      </c>
      <c r="E8" s="6">
        <v>50</v>
      </c>
    </row>
    <row r="9" spans="2:9" ht="20.100000000000001" customHeight="1" x14ac:dyDescent="0.25">
      <c r="B9" s="2" t="s">
        <v>8</v>
      </c>
      <c r="C9" s="2" t="s">
        <v>11</v>
      </c>
      <c r="D9" s="7">
        <v>5000</v>
      </c>
      <c r="E9" s="6">
        <v>50</v>
      </c>
    </row>
    <row r="10" spans="2:9" ht="20.100000000000001" customHeight="1" x14ac:dyDescent="0.25">
      <c r="B10" s="2" t="s">
        <v>9</v>
      </c>
      <c r="C10" s="2" t="s">
        <v>12</v>
      </c>
      <c r="D10" s="7">
        <v>10000</v>
      </c>
      <c r="E10" s="4">
        <v>40</v>
      </c>
    </row>
    <row r="11" spans="2:9" ht="20.100000000000001" customHeight="1" x14ac:dyDescent="0.25">
      <c r="B11" s="2" t="s">
        <v>10</v>
      </c>
      <c r="C11" s="2" t="s">
        <v>13</v>
      </c>
      <c r="D11" s="7">
        <v>500</v>
      </c>
      <c r="E11" s="4">
        <v>30</v>
      </c>
    </row>
    <row r="12" spans="2:9" ht="20.100000000000001" customHeight="1" x14ac:dyDescent="0.25">
      <c r="B12" s="2" t="s">
        <v>7</v>
      </c>
      <c r="C12" s="2" t="s">
        <v>12</v>
      </c>
      <c r="D12" s="7">
        <v>45000</v>
      </c>
      <c r="E12" s="4">
        <v>100</v>
      </c>
    </row>
    <row r="13" spans="2:9" ht="20.100000000000001" customHeight="1" x14ac:dyDescent="0.25">
      <c r="B13" s="2" t="s">
        <v>5</v>
      </c>
      <c r="C13" s="2" t="s">
        <v>11</v>
      </c>
      <c r="D13" s="7">
        <v>30000</v>
      </c>
      <c r="E13" s="4">
        <v>40</v>
      </c>
    </row>
    <row r="14" spans="2:9" ht="20.100000000000001" customHeight="1" x14ac:dyDescent="0.25">
      <c r="B14" s="2" t="s">
        <v>5</v>
      </c>
      <c r="C14" s="2" t="s">
        <v>14</v>
      </c>
      <c r="D14" s="7">
        <v>45000</v>
      </c>
      <c r="E14" s="4">
        <v>55</v>
      </c>
    </row>
    <row r="15" spans="2:9" ht="20.100000000000001" customHeight="1" x14ac:dyDescent="0.25">
      <c r="B15" s="2" t="s">
        <v>9</v>
      </c>
      <c r="C15" s="2" t="s">
        <v>12</v>
      </c>
      <c r="D15" s="7">
        <v>20000</v>
      </c>
      <c r="E15" s="3">
        <v>65</v>
      </c>
    </row>
    <row r="16" spans="2:9" ht="20.100000000000001" customHeight="1" x14ac:dyDescent="0.25">
      <c r="B16" s="2" t="s">
        <v>4</v>
      </c>
      <c r="C16" s="2" t="s">
        <v>11</v>
      </c>
      <c r="D16" s="7">
        <v>23000</v>
      </c>
      <c r="E16" s="3">
        <v>76</v>
      </c>
    </row>
    <row r="17" spans="2:5" ht="20.100000000000001" customHeight="1" x14ac:dyDescent="0.25">
      <c r="B17" s="2" t="s">
        <v>9</v>
      </c>
      <c r="C17" s="2" t="s">
        <v>14</v>
      </c>
      <c r="D17" s="7">
        <v>15000</v>
      </c>
      <c r="E17" s="4">
        <v>85</v>
      </c>
    </row>
    <row r="18" spans="2:5" ht="20.100000000000001" customHeight="1" x14ac:dyDescent="0.25">
      <c r="B18" s="2" t="s">
        <v>5</v>
      </c>
      <c r="C18" s="2" t="s">
        <v>12</v>
      </c>
      <c r="D18" s="7">
        <v>20000</v>
      </c>
      <c r="E18" s="3">
        <v>35</v>
      </c>
    </row>
    <row r="19" spans="2:5" ht="20.100000000000001" customHeight="1" x14ac:dyDescent="0.25">
      <c r="B19" s="2" t="s">
        <v>4</v>
      </c>
      <c r="C19" s="2" t="s">
        <v>14</v>
      </c>
      <c r="D19" s="7">
        <v>50000</v>
      </c>
      <c r="E19" s="4">
        <v>20</v>
      </c>
    </row>
    <row r="20" spans="2:5" ht="20.100000000000001" customHeight="1" x14ac:dyDescent="0.25">
      <c r="B20" s="2" t="s">
        <v>9</v>
      </c>
      <c r="C20" s="2" t="s">
        <v>11</v>
      </c>
      <c r="D20" s="7">
        <v>30000</v>
      </c>
      <c r="E20" s="3">
        <v>100</v>
      </c>
    </row>
    <row r="21" spans="2:5" ht="20.100000000000001" customHeight="1" x14ac:dyDescent="0.25">
      <c r="B21" s="2" t="s">
        <v>4</v>
      </c>
      <c r="C21" s="2" t="s">
        <v>11</v>
      </c>
      <c r="D21" s="7">
        <v>60000</v>
      </c>
      <c r="E21" s="3">
        <v>25</v>
      </c>
    </row>
  </sheetData>
  <mergeCells count="1">
    <mergeCell ref="B2:I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H21"/>
  <sheetViews>
    <sheetView showGridLines="0" workbookViewId="0">
      <selection activeCell="K19" sqref="K19"/>
    </sheetView>
  </sheetViews>
  <sheetFormatPr defaultRowHeight="20.100000000000001" customHeight="1" x14ac:dyDescent="0.25"/>
  <cols>
    <col min="1" max="1" width="3.140625" style="1" customWidth="1"/>
    <col min="2" max="2" width="14.42578125" style="1" customWidth="1"/>
    <col min="3" max="3" width="13.7109375" style="1" customWidth="1"/>
    <col min="4" max="4" width="11.85546875" style="1" customWidth="1"/>
    <col min="5" max="5" width="8.85546875" style="1" customWidth="1"/>
    <col min="6" max="6" width="3.28515625" style="1" customWidth="1"/>
    <col min="7" max="7" width="12.85546875" style="1" customWidth="1"/>
    <col min="8" max="8" width="12.5703125" style="1" customWidth="1"/>
    <col min="9" max="16384" width="9.140625" style="1"/>
  </cols>
  <sheetData>
    <row r="2" spans="2:8" ht="20.100000000000001" customHeight="1" thickBot="1" x14ac:dyDescent="0.3">
      <c r="B2" s="12" t="s">
        <v>24</v>
      </c>
      <c r="C2" s="12"/>
      <c r="D2" s="12"/>
      <c r="E2" s="12"/>
      <c r="F2" s="12"/>
      <c r="G2" s="12"/>
      <c r="H2" s="12"/>
    </row>
    <row r="3" spans="2:8" ht="20.100000000000001" customHeight="1" thickTop="1" x14ac:dyDescent="0.25"/>
    <row r="4" spans="2:8" ht="20.100000000000001" customHeight="1" x14ac:dyDescent="0.25">
      <c r="B4" s="13" t="s">
        <v>6</v>
      </c>
      <c r="C4" s="13" t="s">
        <v>0</v>
      </c>
      <c r="D4" s="13" t="s">
        <v>2</v>
      </c>
      <c r="E4" s="14" t="s">
        <v>1</v>
      </c>
      <c r="F4" s="16"/>
      <c r="G4" s="14" t="s">
        <v>21</v>
      </c>
      <c r="H4" s="14" t="s">
        <v>22</v>
      </c>
    </row>
    <row r="5" spans="2:8" ht="20.100000000000001" customHeight="1" x14ac:dyDescent="0.25">
      <c r="B5" s="2" t="s">
        <v>4</v>
      </c>
      <c r="C5" s="2" t="s">
        <v>11</v>
      </c>
      <c r="D5" s="7">
        <v>40000</v>
      </c>
      <c r="E5" s="5">
        <v>40</v>
      </c>
      <c r="G5" s="2" t="s">
        <v>5</v>
      </c>
      <c r="H5" s="2" t="s">
        <v>4</v>
      </c>
    </row>
    <row r="6" spans="2:8" ht="20.100000000000001" customHeight="1" x14ac:dyDescent="0.25">
      <c r="B6" s="2" t="s">
        <v>5</v>
      </c>
      <c r="C6" s="2" t="s">
        <v>12</v>
      </c>
      <c r="D6" s="7">
        <v>15000</v>
      </c>
      <c r="E6" s="6">
        <v>80</v>
      </c>
    </row>
    <row r="7" spans="2:8" ht="20.100000000000001" customHeight="1" x14ac:dyDescent="0.25">
      <c r="B7" s="2" t="s">
        <v>5</v>
      </c>
      <c r="C7" s="2" t="s">
        <v>13</v>
      </c>
      <c r="D7" s="7">
        <v>20000</v>
      </c>
      <c r="E7" s="6">
        <v>200</v>
      </c>
      <c r="G7" s="13" t="s">
        <v>25</v>
      </c>
      <c r="H7" s="13" t="s">
        <v>26</v>
      </c>
    </row>
    <row r="8" spans="2:8" ht="20.100000000000001" customHeight="1" x14ac:dyDescent="0.25">
      <c r="B8" s="2" t="s">
        <v>7</v>
      </c>
      <c r="C8" s="2" t="s">
        <v>14</v>
      </c>
      <c r="D8" s="7">
        <v>35000</v>
      </c>
      <c r="E8" s="6">
        <v>50</v>
      </c>
      <c r="G8" s="2" t="s">
        <v>12</v>
      </c>
      <c r="H8" s="2" t="s">
        <v>27</v>
      </c>
    </row>
    <row r="9" spans="2:8" ht="20.100000000000001" customHeight="1" x14ac:dyDescent="0.25">
      <c r="B9" s="2" t="s">
        <v>8</v>
      </c>
      <c r="C9" s="2" t="s">
        <v>11</v>
      </c>
      <c r="D9" s="7">
        <v>5000</v>
      </c>
      <c r="E9" s="6">
        <v>50</v>
      </c>
    </row>
    <row r="10" spans="2:8" ht="20.100000000000001" customHeight="1" x14ac:dyDescent="0.25">
      <c r="B10" s="2" t="s">
        <v>9</v>
      </c>
      <c r="C10" s="2" t="s">
        <v>12</v>
      </c>
      <c r="D10" s="7">
        <v>10000</v>
      </c>
      <c r="E10" s="4">
        <v>40</v>
      </c>
      <c r="G10" s="13" t="s">
        <v>16</v>
      </c>
      <c r="H10" s="11">
        <f>SUMPRODUCT(--((B5:B21=G5)+(B5:B21=H5)&gt;0),--((C5:C21=G8)+(C5:C21=H8)&gt;0),D5:D21,E5:E21)</f>
        <v>1900000</v>
      </c>
    </row>
    <row r="11" spans="2:8" ht="20.100000000000001" customHeight="1" x14ac:dyDescent="0.25">
      <c r="B11" s="2" t="s">
        <v>10</v>
      </c>
      <c r="C11" s="2" t="s">
        <v>13</v>
      </c>
      <c r="D11" s="7">
        <v>500</v>
      </c>
      <c r="E11" s="4">
        <v>30</v>
      </c>
    </row>
    <row r="12" spans="2:8" ht="20.100000000000001" customHeight="1" x14ac:dyDescent="0.25">
      <c r="B12" s="2" t="s">
        <v>7</v>
      </c>
      <c r="C12" s="2" t="s">
        <v>12</v>
      </c>
      <c r="D12" s="7">
        <v>45000</v>
      </c>
      <c r="E12" s="4">
        <v>100</v>
      </c>
    </row>
    <row r="13" spans="2:8" ht="20.100000000000001" customHeight="1" x14ac:dyDescent="0.25">
      <c r="B13" s="2" t="s">
        <v>5</v>
      </c>
      <c r="C13" s="2" t="s">
        <v>11</v>
      </c>
      <c r="D13" s="7">
        <v>30000</v>
      </c>
      <c r="E13" s="4">
        <v>40</v>
      </c>
    </row>
    <row r="14" spans="2:8" ht="20.100000000000001" customHeight="1" x14ac:dyDescent="0.25">
      <c r="B14" s="2" t="s">
        <v>5</v>
      </c>
      <c r="C14" s="2" t="s">
        <v>14</v>
      </c>
      <c r="D14" s="7">
        <v>45000</v>
      </c>
      <c r="E14" s="4">
        <v>55</v>
      </c>
    </row>
    <row r="15" spans="2:8" ht="20.100000000000001" customHeight="1" x14ac:dyDescent="0.25">
      <c r="B15" s="2" t="s">
        <v>9</v>
      </c>
      <c r="C15" s="2" t="s">
        <v>12</v>
      </c>
      <c r="D15" s="7">
        <v>20000</v>
      </c>
      <c r="E15" s="3">
        <v>65</v>
      </c>
    </row>
    <row r="16" spans="2:8" ht="20.100000000000001" customHeight="1" x14ac:dyDescent="0.25">
      <c r="B16" s="2" t="s">
        <v>4</v>
      </c>
      <c r="C16" s="2" t="s">
        <v>11</v>
      </c>
      <c r="D16" s="7">
        <v>23000</v>
      </c>
      <c r="E16" s="3">
        <v>76</v>
      </c>
    </row>
    <row r="17" spans="2:5" ht="20.100000000000001" customHeight="1" x14ac:dyDescent="0.25">
      <c r="B17" s="2" t="s">
        <v>9</v>
      </c>
      <c r="C17" s="2" t="s">
        <v>14</v>
      </c>
      <c r="D17" s="7">
        <v>15000</v>
      </c>
      <c r="E17" s="4">
        <v>85</v>
      </c>
    </row>
    <row r="18" spans="2:5" ht="20.100000000000001" customHeight="1" x14ac:dyDescent="0.25">
      <c r="B18" s="2" t="s">
        <v>5</v>
      </c>
      <c r="C18" s="2" t="s">
        <v>12</v>
      </c>
      <c r="D18" s="7">
        <v>20000</v>
      </c>
      <c r="E18" s="3">
        <v>35</v>
      </c>
    </row>
    <row r="19" spans="2:5" ht="20.100000000000001" customHeight="1" x14ac:dyDescent="0.25">
      <c r="B19" s="2" t="s">
        <v>4</v>
      </c>
      <c r="C19" s="2" t="s">
        <v>14</v>
      </c>
      <c r="D19" s="7">
        <v>50000</v>
      </c>
      <c r="E19" s="4">
        <v>20</v>
      </c>
    </row>
    <row r="20" spans="2:5" ht="20.100000000000001" customHeight="1" x14ac:dyDescent="0.25">
      <c r="B20" s="2" t="s">
        <v>9</v>
      </c>
      <c r="C20" s="2" t="s">
        <v>11</v>
      </c>
      <c r="D20" s="7">
        <v>30000</v>
      </c>
      <c r="E20" s="3">
        <v>100</v>
      </c>
    </row>
    <row r="21" spans="2:5" ht="20.100000000000001" customHeight="1" x14ac:dyDescent="0.25">
      <c r="B21" s="2" t="s">
        <v>4</v>
      </c>
      <c r="C21" s="2" t="s">
        <v>11</v>
      </c>
      <c r="D21" s="7">
        <v>60000</v>
      </c>
      <c r="E21" s="3">
        <v>25</v>
      </c>
    </row>
  </sheetData>
  <mergeCells count="1">
    <mergeCell ref="B2:H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G12"/>
  <sheetViews>
    <sheetView showGridLines="0" tabSelected="1" workbookViewId="0">
      <selection activeCell="I15" sqref="I15"/>
    </sheetView>
  </sheetViews>
  <sheetFormatPr defaultRowHeight="20.100000000000001" customHeight="1" x14ac:dyDescent="0.25"/>
  <cols>
    <col min="1" max="1" width="3.7109375" style="1" customWidth="1"/>
    <col min="2" max="2" width="15.85546875" style="1" customWidth="1"/>
    <col min="3" max="3" width="10" style="1" customWidth="1"/>
    <col min="4" max="4" width="10.5703125" style="1" customWidth="1"/>
    <col min="5" max="5" width="10.28515625" style="1" customWidth="1"/>
    <col min="6" max="6" width="9.85546875" style="1" customWidth="1"/>
    <col min="7" max="7" width="10.140625" style="1" customWidth="1"/>
    <col min="8" max="16384" width="9.140625" style="1"/>
  </cols>
  <sheetData>
    <row r="2" spans="2:7" ht="20.100000000000001" customHeight="1" thickBot="1" x14ac:dyDescent="0.3">
      <c r="B2" s="12" t="s">
        <v>34</v>
      </c>
      <c r="C2" s="12"/>
      <c r="D2" s="12"/>
      <c r="E2" s="12"/>
      <c r="F2" s="12"/>
      <c r="G2" s="12"/>
    </row>
    <row r="3" spans="2:7" ht="20.100000000000001" customHeight="1" thickTop="1" x14ac:dyDescent="0.25"/>
    <row r="4" spans="2:7" ht="20.100000000000001" customHeight="1" x14ac:dyDescent="0.25">
      <c r="B4" s="13" t="s">
        <v>17</v>
      </c>
      <c r="C4" s="13" t="s">
        <v>28</v>
      </c>
      <c r="D4" s="13" t="s">
        <v>27</v>
      </c>
      <c r="E4" s="13" t="s">
        <v>29</v>
      </c>
      <c r="F4" s="13" t="s">
        <v>30</v>
      </c>
      <c r="G4" s="13" t="s">
        <v>31</v>
      </c>
    </row>
    <row r="5" spans="2:7" ht="20.100000000000001" customHeight="1" x14ac:dyDescent="0.25">
      <c r="B5" s="2" t="s">
        <v>32</v>
      </c>
      <c r="C5" s="7">
        <v>40000</v>
      </c>
      <c r="D5" s="7">
        <v>35000</v>
      </c>
      <c r="E5" s="7">
        <v>45000</v>
      </c>
      <c r="F5" s="7">
        <v>34000</v>
      </c>
      <c r="G5" s="7">
        <v>13000</v>
      </c>
    </row>
    <row r="6" spans="2:7" ht="20.100000000000001" customHeight="1" x14ac:dyDescent="0.25">
      <c r="B6" s="2" t="s">
        <v>4</v>
      </c>
      <c r="C6" s="7">
        <v>50000</v>
      </c>
      <c r="D6" s="7">
        <v>56000</v>
      </c>
      <c r="E6" s="7">
        <v>55000</v>
      </c>
      <c r="F6" s="7">
        <v>23000</v>
      </c>
      <c r="G6" s="7">
        <v>34000</v>
      </c>
    </row>
    <row r="7" spans="2:7" ht="20.100000000000001" customHeight="1" x14ac:dyDescent="0.25">
      <c r="B7" s="2" t="s">
        <v>33</v>
      </c>
      <c r="C7" s="7">
        <v>25000</v>
      </c>
      <c r="D7" s="7">
        <v>65000</v>
      </c>
      <c r="E7" s="7">
        <v>8900</v>
      </c>
      <c r="F7" s="7">
        <v>9800</v>
      </c>
      <c r="G7" s="7">
        <v>32000</v>
      </c>
    </row>
    <row r="8" spans="2:7" ht="20.100000000000001" customHeight="1" x14ac:dyDescent="0.25">
      <c r="B8" s="2" t="s">
        <v>4</v>
      </c>
      <c r="C8" s="7">
        <v>10000</v>
      </c>
      <c r="D8" s="7">
        <v>7800</v>
      </c>
      <c r="E8" s="7">
        <v>12000</v>
      </c>
      <c r="F8" s="7">
        <v>10000</v>
      </c>
      <c r="G8" s="7">
        <v>12000</v>
      </c>
    </row>
    <row r="10" spans="2:7" ht="20.100000000000001" customHeight="1" x14ac:dyDescent="0.25">
      <c r="B10" s="13" t="s">
        <v>18</v>
      </c>
      <c r="C10" s="2" t="s">
        <v>27</v>
      </c>
    </row>
    <row r="11" spans="2:7" ht="20.100000000000001" customHeight="1" x14ac:dyDescent="0.25">
      <c r="B11" s="13" t="s">
        <v>3</v>
      </c>
      <c r="C11" s="2" t="s">
        <v>4</v>
      </c>
    </row>
    <row r="12" spans="2:7" ht="20.100000000000001" customHeight="1" x14ac:dyDescent="0.25">
      <c r="B12" s="13" t="s">
        <v>35</v>
      </c>
      <c r="C12" s="9">
        <f>SUMPRODUCT(C5:G8*(C4:G4=C10)*(B5:B8=C11))</f>
        <v>63800</v>
      </c>
    </row>
  </sheetData>
  <mergeCells count="1">
    <mergeCell ref="B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Using Double unary </vt:lpstr>
      <vt:lpstr>Without using double unary</vt:lpstr>
      <vt:lpstr>Using unary operator</vt:lpstr>
      <vt:lpstr>Without using unary operator</vt:lpstr>
      <vt:lpstr>SUMPRODUCT OR Logic</vt:lpstr>
      <vt:lpstr>SUMPRODUCT with AND OR</vt:lpstr>
      <vt:lpstr>SUMPRODUCT for ROWS and Columns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dcterms:created xsi:type="dcterms:W3CDTF">2021-09-15T05:32:54Z</dcterms:created>
  <dcterms:modified xsi:type="dcterms:W3CDTF">2022-11-24T04:13:29Z</dcterms:modified>
</cp:coreProperties>
</file>