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Articles\753\"/>
    </mc:Choice>
  </mc:AlternateContent>
  <xr:revisionPtr revIDLastSave="0" documentId="8_{4FD15AE9-2622-47F4-87F6-338EF15C81F6}" xr6:coauthVersionLast="47" xr6:coauthVersionMax="47" xr10:uidLastSave="{00000000-0000-0000-0000-000000000000}"/>
  <bookViews>
    <workbookView xWindow="-120" yWindow="-120" windowWidth="38640" windowHeight="21240" xr2:uid="{D45662E2-5279-40B1-B063-E57C52C8A91D}"/>
  </bookViews>
  <sheets>
    <sheet name="Assigning Letter Grades" sheetId="1" r:id="rId1"/>
    <sheet name="Calculating Discounts" sheetId="2" r:id="rId2"/>
    <sheet name="Determining Sales Bonus" sheetId="3" r:id="rId3"/>
    <sheet name="Finding Fiscal Quarter" sheetId="4" r:id="rId4"/>
    <sheet name="Categorizing Data with Limit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N12" i="2" s="1"/>
  <c r="N13" i="2" s="1"/>
  <c r="D6" i="5"/>
  <c r="D7" i="5"/>
  <c r="D8" i="5"/>
  <c r="D9" i="5"/>
  <c r="D10" i="5"/>
  <c r="D11" i="5"/>
  <c r="D12" i="5"/>
  <c r="D13" i="5"/>
  <c r="D14" i="5"/>
  <c r="D5" i="5"/>
  <c r="C6" i="4"/>
  <c r="C7" i="4"/>
  <c r="C8" i="4"/>
  <c r="C9" i="4"/>
  <c r="C10" i="4"/>
  <c r="C11" i="4"/>
  <c r="C5" i="4"/>
  <c r="D6" i="3"/>
  <c r="D7" i="3"/>
  <c r="D8" i="3"/>
  <c r="D9" i="3"/>
  <c r="D10" i="3"/>
  <c r="D11" i="3"/>
  <c r="D12" i="3"/>
  <c r="D13" i="3"/>
  <c r="D14" i="3"/>
  <c r="D5" i="3"/>
  <c r="C11" i="2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<sst xmlns="http://schemas.openxmlformats.org/spreadsheetml/2006/main" count="170" uniqueCount="64">
  <si>
    <t>Subject</t>
  </si>
  <si>
    <t>Marks</t>
  </si>
  <si>
    <t>Grade</t>
  </si>
  <si>
    <t>Marks More Than</t>
  </si>
  <si>
    <t>A</t>
  </si>
  <si>
    <t>Physics</t>
  </si>
  <si>
    <t>Maths</t>
  </si>
  <si>
    <t>Chemistry</t>
  </si>
  <si>
    <t>Biology</t>
  </si>
  <si>
    <t>Economics</t>
  </si>
  <si>
    <t>Accounting</t>
  </si>
  <si>
    <t>History</t>
  </si>
  <si>
    <t>English</t>
  </si>
  <si>
    <t>Geography</t>
  </si>
  <si>
    <t>Religion</t>
  </si>
  <si>
    <t>A+</t>
  </si>
  <si>
    <t>B</t>
  </si>
  <si>
    <t>A-</t>
  </si>
  <si>
    <t>C</t>
  </si>
  <si>
    <t>D</t>
  </si>
  <si>
    <t>F</t>
  </si>
  <si>
    <t>Calculating Letter Grades</t>
  </si>
  <si>
    <t>Item</t>
  </si>
  <si>
    <t>Price</t>
  </si>
  <si>
    <t>Total Price</t>
  </si>
  <si>
    <t>Discount</t>
  </si>
  <si>
    <t>Discounted Price</t>
  </si>
  <si>
    <t>Total Price Limit</t>
  </si>
  <si>
    <t>Vegetables</t>
  </si>
  <si>
    <t>Fruites</t>
  </si>
  <si>
    <t>Snacks</t>
  </si>
  <si>
    <t>Beverage</t>
  </si>
  <si>
    <t>Dairy</t>
  </si>
  <si>
    <t>Calculating Discount Based on Price Limit</t>
  </si>
  <si>
    <t>Determining Sales Bonus</t>
  </si>
  <si>
    <t>Salesman</t>
  </si>
  <si>
    <t>Sales</t>
  </si>
  <si>
    <t>Bonus</t>
  </si>
  <si>
    <t>Sales Limit</t>
  </si>
  <si>
    <t>Bonus (%)</t>
  </si>
  <si>
    <t>Mike</t>
  </si>
  <si>
    <t>Jordan</t>
  </si>
  <si>
    <t>Cris</t>
  </si>
  <si>
    <t>Harry</t>
  </si>
  <si>
    <t>Nikita</t>
  </si>
  <si>
    <t>Miller</t>
  </si>
  <si>
    <t>Anna</t>
  </si>
  <si>
    <t>Safron</t>
  </si>
  <si>
    <t>Dev</t>
  </si>
  <si>
    <t>Sam</t>
  </si>
  <si>
    <t>Date</t>
  </si>
  <si>
    <t>Fiscal Qurter</t>
  </si>
  <si>
    <t>Date Range</t>
  </si>
  <si>
    <t>Quarter</t>
  </si>
  <si>
    <t>Finding Fiscal Quarter</t>
  </si>
  <si>
    <t>Q1</t>
  </si>
  <si>
    <t>Q2</t>
  </si>
  <si>
    <t>Q3</t>
  </si>
  <si>
    <t>Q4</t>
  </si>
  <si>
    <t>Categorizing Data Based on Range Limits</t>
  </si>
  <si>
    <t>Minimum</t>
  </si>
  <si>
    <t>Maximum</t>
  </si>
  <si>
    <t>E</t>
  </si>
  <si>
    <t>&gt;&gt;&gt; Do Yourself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</si>
</sst>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409]d\-mmm\-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3" applyFill="1" applyAlignment="1">
      <alignment horizontal="center" vertical="center"/>
    </xf>
    <xf numFmtId="44" fontId="0" fillId="0" borderId="2" xfId="1" applyFont="1" applyBorder="1" applyAlignment="1">
      <alignment vertical="center"/>
    </xf>
    <xf numFmtId="9" fontId="0" fillId="0" borderId="2" xfId="2" applyFont="1" applyBorder="1" applyAlignment="1">
      <alignment vertical="center"/>
    </xf>
    <xf numFmtId="44" fontId="0" fillId="0" borderId="2" xfId="1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0" fontId="5" fillId="0" borderId="1" xfId="4" applyFont="1" applyFill="1" applyBorder="1" applyAlignment="1">
      <alignment horizontal="center" vertical="center"/>
    </xf>
  </cellXfs>
  <cellStyles count="5">
    <cellStyle name="Currency" xfId="1" builtinId="4"/>
    <cellStyle name="Explanatory Text" xfId="4" builtinId="53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76C6-BD85-466C-B7D2-5CBCA14B095A}">
  <dimension ref="B2:S15"/>
  <sheetViews>
    <sheetView showGridLines="0" tabSelected="1" workbookViewId="0">
      <selection activeCell="N2" sqref="N2:S2"/>
    </sheetView>
  </sheetViews>
  <sheetFormatPr defaultRowHeight="20.100000000000001" customHeight="1" x14ac:dyDescent="0.25"/>
  <cols>
    <col min="1" max="1" width="3.5703125" style="1" customWidth="1"/>
    <col min="2" max="2" width="13.28515625" style="1" customWidth="1"/>
    <col min="3" max="4" width="9.140625" style="1"/>
    <col min="5" max="5" width="3.5703125" style="1" customWidth="1"/>
    <col min="6" max="6" width="20.5703125" style="1" customWidth="1"/>
    <col min="7" max="7" width="9.140625" style="1"/>
    <col min="8" max="8" width="10.42578125" style="1" customWidth="1"/>
    <col min="9" max="13" width="9.140625" style="1"/>
    <col min="14" max="14" width="10.85546875" style="1" bestFit="1" customWidth="1"/>
    <col min="15" max="15" width="7" style="1" bestFit="1" customWidth="1"/>
    <col min="16" max="16" width="6.85546875" style="1" bestFit="1" customWidth="1"/>
    <col min="17" max="17" width="9.140625" style="1"/>
    <col min="18" max="18" width="18.5703125" style="1" bestFit="1" customWidth="1"/>
    <col min="19" max="19" width="6.85546875" style="1" bestFit="1" customWidth="1"/>
    <col min="20" max="16384" width="9.140625" style="1"/>
  </cols>
  <sheetData>
    <row r="2" spans="2:19" ht="20.100000000000001" customHeight="1" thickBot="1" x14ac:dyDescent="0.3">
      <c r="B2" s="4" t="s">
        <v>21</v>
      </c>
      <c r="C2" s="4"/>
      <c r="D2" s="4"/>
      <c r="E2" s="4"/>
      <c r="F2" s="4"/>
      <c r="G2" s="4"/>
      <c r="N2" s="10" t="s">
        <v>63</v>
      </c>
      <c r="O2" s="10"/>
      <c r="P2" s="10"/>
      <c r="Q2" s="10"/>
      <c r="R2" s="10"/>
      <c r="S2" s="10"/>
    </row>
    <row r="3" spans="2:19" ht="20.100000000000001" customHeight="1" thickTop="1" x14ac:dyDescent="0.25"/>
    <row r="4" spans="2:19" ht="20.100000000000001" customHeight="1" x14ac:dyDescent="0.25">
      <c r="B4" s="3" t="s">
        <v>0</v>
      </c>
      <c r="C4" s="3" t="s">
        <v>1</v>
      </c>
      <c r="D4" s="3" t="s">
        <v>2</v>
      </c>
      <c r="N4" s="3" t="s">
        <v>0</v>
      </c>
      <c r="O4" s="3" t="s">
        <v>1</v>
      </c>
      <c r="P4" s="3" t="s">
        <v>2</v>
      </c>
    </row>
    <row r="5" spans="2:19" ht="20.100000000000001" customHeight="1" x14ac:dyDescent="0.25">
      <c r="B5" s="2" t="s">
        <v>6</v>
      </c>
      <c r="C5" s="2">
        <v>83</v>
      </c>
      <c r="D5" s="2" t="str">
        <f>VLOOKUP(C5,$F$8:$G$14,2,TRUE)</f>
        <v>A</v>
      </c>
      <c r="E5"/>
      <c r="F5"/>
      <c r="G5"/>
      <c r="N5" s="2" t="s">
        <v>6</v>
      </c>
      <c r="O5" s="2">
        <v>83</v>
      </c>
      <c r="P5" s="2"/>
      <c r="Q5"/>
      <c r="R5"/>
      <c r="S5"/>
    </row>
    <row r="6" spans="2:19" ht="20.100000000000001" customHeight="1" x14ac:dyDescent="0.25">
      <c r="B6" s="2" t="s">
        <v>5</v>
      </c>
      <c r="C6" s="2">
        <v>91</v>
      </c>
      <c r="D6" s="2" t="str">
        <f t="shared" ref="D6:D14" si="0">VLOOKUP(C6,$F$8:$G$14,2,TRUE)</f>
        <v>A+</v>
      </c>
      <c r="N6" s="2" t="s">
        <v>5</v>
      </c>
      <c r="O6" s="2">
        <v>91</v>
      </c>
      <c r="P6" s="2"/>
    </row>
    <row r="7" spans="2:19" ht="20.100000000000001" customHeight="1" x14ac:dyDescent="0.25">
      <c r="B7" s="2" t="s">
        <v>7</v>
      </c>
      <c r="C7" s="2">
        <v>49</v>
      </c>
      <c r="D7" s="2" t="str">
        <f t="shared" si="0"/>
        <v>D</v>
      </c>
      <c r="F7" s="3" t="s">
        <v>3</v>
      </c>
      <c r="G7" s="3" t="s">
        <v>2</v>
      </c>
      <c r="N7" s="2" t="s">
        <v>7</v>
      </c>
      <c r="O7" s="2">
        <v>49</v>
      </c>
      <c r="P7" s="2"/>
      <c r="R7" s="3" t="s">
        <v>3</v>
      </c>
      <c r="S7" s="3" t="s">
        <v>2</v>
      </c>
    </row>
    <row r="8" spans="2:19" ht="20.100000000000001" customHeight="1" x14ac:dyDescent="0.25">
      <c r="B8" s="2" t="s">
        <v>8</v>
      </c>
      <c r="C8" s="2">
        <v>78</v>
      </c>
      <c r="D8" s="2" t="str">
        <f t="shared" si="0"/>
        <v>A-</v>
      </c>
      <c r="F8" s="2">
        <v>0</v>
      </c>
      <c r="G8" s="2" t="s">
        <v>20</v>
      </c>
      <c r="N8" s="2" t="s">
        <v>8</v>
      </c>
      <c r="O8" s="2">
        <v>78</v>
      </c>
      <c r="P8" s="2"/>
      <c r="R8" s="2">
        <v>0</v>
      </c>
      <c r="S8" s="2" t="s">
        <v>20</v>
      </c>
    </row>
    <row r="9" spans="2:19" ht="20.100000000000001" customHeight="1" x14ac:dyDescent="0.25">
      <c r="B9" s="2" t="s">
        <v>9</v>
      </c>
      <c r="C9" s="2">
        <v>89</v>
      </c>
      <c r="D9" s="2" t="str">
        <f t="shared" si="0"/>
        <v>A</v>
      </c>
      <c r="F9" s="2">
        <v>40</v>
      </c>
      <c r="G9" s="2" t="s">
        <v>19</v>
      </c>
      <c r="N9" s="2" t="s">
        <v>9</v>
      </c>
      <c r="O9" s="2">
        <v>89</v>
      </c>
      <c r="P9" s="2"/>
      <c r="R9" s="2">
        <v>40</v>
      </c>
      <c r="S9" s="2" t="s">
        <v>19</v>
      </c>
    </row>
    <row r="10" spans="2:19" ht="20.100000000000001" customHeight="1" x14ac:dyDescent="0.25">
      <c r="B10" s="2" t="s">
        <v>10</v>
      </c>
      <c r="C10" s="2">
        <v>97</v>
      </c>
      <c r="D10" s="2" t="str">
        <f t="shared" si="0"/>
        <v>A+</v>
      </c>
      <c r="F10" s="2">
        <v>50</v>
      </c>
      <c r="G10" s="2" t="s">
        <v>18</v>
      </c>
      <c r="N10" s="2" t="s">
        <v>10</v>
      </c>
      <c r="O10" s="2">
        <v>97</v>
      </c>
      <c r="P10" s="2"/>
      <c r="R10" s="2">
        <v>50</v>
      </c>
      <c r="S10" s="2" t="s">
        <v>18</v>
      </c>
    </row>
    <row r="11" spans="2:19" ht="20.100000000000001" customHeight="1" x14ac:dyDescent="0.25">
      <c r="B11" s="2" t="s">
        <v>11</v>
      </c>
      <c r="C11" s="2">
        <v>85</v>
      </c>
      <c r="D11" s="2" t="str">
        <f t="shared" si="0"/>
        <v>A</v>
      </c>
      <c r="F11" s="2">
        <v>60</v>
      </c>
      <c r="G11" s="2" t="s">
        <v>16</v>
      </c>
      <c r="N11" s="2" t="s">
        <v>11</v>
      </c>
      <c r="O11" s="2">
        <v>85</v>
      </c>
      <c r="P11" s="2"/>
      <c r="R11" s="2">
        <v>60</v>
      </c>
      <c r="S11" s="2" t="s">
        <v>16</v>
      </c>
    </row>
    <row r="12" spans="2:19" ht="20.100000000000001" customHeight="1" x14ac:dyDescent="0.25">
      <c r="B12" s="2" t="s">
        <v>12</v>
      </c>
      <c r="C12" s="2">
        <v>66</v>
      </c>
      <c r="D12" s="2" t="str">
        <f t="shared" si="0"/>
        <v>B</v>
      </c>
      <c r="F12" s="2">
        <v>70</v>
      </c>
      <c r="G12" s="2" t="s">
        <v>17</v>
      </c>
      <c r="N12" s="2" t="s">
        <v>12</v>
      </c>
      <c r="O12" s="2">
        <v>66</v>
      </c>
      <c r="P12" s="2"/>
      <c r="R12" s="2">
        <v>70</v>
      </c>
      <c r="S12" s="2" t="s">
        <v>17</v>
      </c>
    </row>
    <row r="13" spans="2:19" ht="20.100000000000001" customHeight="1" x14ac:dyDescent="0.25">
      <c r="B13" s="2" t="s">
        <v>13</v>
      </c>
      <c r="C13" s="2">
        <v>94</v>
      </c>
      <c r="D13" s="2" t="str">
        <f t="shared" si="0"/>
        <v>A+</v>
      </c>
      <c r="F13" s="2">
        <v>80</v>
      </c>
      <c r="G13" s="2" t="s">
        <v>4</v>
      </c>
      <c r="N13" s="2" t="s">
        <v>13</v>
      </c>
      <c r="O13" s="2">
        <v>94</v>
      </c>
      <c r="P13" s="2"/>
      <c r="R13" s="2">
        <v>80</v>
      </c>
      <c r="S13" s="2" t="s">
        <v>4</v>
      </c>
    </row>
    <row r="14" spans="2:19" ht="20.100000000000001" customHeight="1" x14ac:dyDescent="0.25">
      <c r="B14" s="2" t="s">
        <v>14</v>
      </c>
      <c r="C14" s="2">
        <v>68</v>
      </c>
      <c r="D14" s="2" t="str">
        <f t="shared" si="0"/>
        <v>B</v>
      </c>
      <c r="F14" s="2">
        <v>90</v>
      </c>
      <c r="G14" s="2" t="s">
        <v>15</v>
      </c>
      <c r="N14" s="2" t="s">
        <v>14</v>
      </c>
      <c r="O14" s="2">
        <v>68</v>
      </c>
      <c r="P14" s="2"/>
      <c r="R14" s="2">
        <v>90</v>
      </c>
      <c r="S14" s="2" t="s">
        <v>15</v>
      </c>
    </row>
    <row r="15" spans="2:19" ht="15" x14ac:dyDescent="0.25"/>
  </sheetData>
  <sortState xmlns:xlrd2="http://schemas.microsoft.com/office/spreadsheetml/2017/richdata2" ref="F8:G14">
    <sortCondition ref="F8:F14"/>
  </sortState>
  <mergeCells count="2">
    <mergeCell ref="B2:G2"/>
    <mergeCell ref="N2:S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5AA2-9D75-4362-9F6C-410B2497321F}">
  <dimension ref="B2:R17"/>
  <sheetViews>
    <sheetView showGridLines="0" workbookViewId="0">
      <selection activeCell="M2" sqref="M2:R2"/>
    </sheetView>
  </sheetViews>
  <sheetFormatPr defaultRowHeight="20.100000000000001" customHeight="1" x14ac:dyDescent="0.25"/>
  <cols>
    <col min="1" max="1" width="3.5703125" style="1" customWidth="1"/>
    <col min="2" max="2" width="20.140625" style="1" customWidth="1"/>
    <col min="3" max="3" width="10.85546875" style="1" customWidth="1"/>
    <col min="4" max="4" width="6.5703125" style="1" customWidth="1"/>
    <col min="5" max="5" width="19.5703125" style="1" customWidth="1"/>
    <col min="6" max="6" width="20.7109375" style="1" customWidth="1"/>
    <col min="7" max="7" width="10.7109375" style="1" customWidth="1"/>
    <col min="8" max="12" width="9.140625" style="1"/>
    <col min="13" max="13" width="17.7109375" style="1" bestFit="1" customWidth="1"/>
    <col min="14" max="14" width="9" style="1" bestFit="1" customWidth="1"/>
    <col min="15" max="15" width="9.140625" style="1"/>
    <col min="16" max="16" width="17" style="1" bestFit="1" customWidth="1"/>
    <col min="17" max="17" width="9.5703125" style="1" bestFit="1" customWidth="1"/>
    <col min="18" max="16384" width="9.140625" style="1"/>
  </cols>
  <sheetData>
    <row r="2" spans="2:18" ht="20.100000000000001" customHeight="1" thickBot="1" x14ac:dyDescent="0.3">
      <c r="B2" s="4" t="s">
        <v>33</v>
      </c>
      <c r="C2" s="4"/>
      <c r="D2" s="4"/>
      <c r="E2" s="4"/>
      <c r="F2" s="4"/>
      <c r="G2"/>
      <c r="M2" s="10" t="s">
        <v>63</v>
      </c>
      <c r="N2" s="10"/>
      <c r="O2" s="10"/>
      <c r="P2" s="10"/>
      <c r="Q2" s="10"/>
      <c r="R2" s="10"/>
    </row>
    <row r="3" spans="2:18" ht="20.100000000000001" customHeight="1" thickTop="1" x14ac:dyDescent="0.25"/>
    <row r="4" spans="2:18" ht="20.100000000000001" customHeight="1" x14ac:dyDescent="0.25">
      <c r="B4" s="3" t="s">
        <v>22</v>
      </c>
      <c r="C4" s="3" t="s">
        <v>23</v>
      </c>
      <c r="E4" s="3" t="s">
        <v>27</v>
      </c>
      <c r="F4" s="3" t="s">
        <v>25</v>
      </c>
      <c r="M4" s="3" t="s">
        <v>22</v>
      </c>
      <c r="N4" s="3" t="s">
        <v>23</v>
      </c>
      <c r="P4" s="3" t="s">
        <v>27</v>
      </c>
      <c r="Q4" s="3" t="s">
        <v>25</v>
      </c>
    </row>
    <row r="5" spans="2:18" ht="20.100000000000001" customHeight="1" x14ac:dyDescent="0.25">
      <c r="B5" s="2" t="s">
        <v>28</v>
      </c>
      <c r="C5" s="5">
        <v>26</v>
      </c>
      <c r="E5" s="5">
        <v>0</v>
      </c>
      <c r="F5" s="6">
        <v>0</v>
      </c>
      <c r="M5" s="2" t="s">
        <v>28</v>
      </c>
      <c r="N5" s="5">
        <v>26</v>
      </c>
      <c r="P5" s="5">
        <v>0</v>
      </c>
      <c r="Q5" s="6">
        <v>0</v>
      </c>
    </row>
    <row r="6" spans="2:18" ht="20.100000000000001" customHeight="1" x14ac:dyDescent="0.25">
      <c r="B6" s="2" t="s">
        <v>29</v>
      </c>
      <c r="C6" s="5">
        <v>34</v>
      </c>
      <c r="E6" s="5">
        <v>50</v>
      </c>
      <c r="F6" s="6">
        <v>0.05</v>
      </c>
      <c r="M6" s="2" t="s">
        <v>29</v>
      </c>
      <c r="N6" s="5">
        <v>34</v>
      </c>
      <c r="P6" s="5">
        <v>50</v>
      </c>
      <c r="Q6" s="6">
        <v>0.05</v>
      </c>
    </row>
    <row r="7" spans="2:18" ht="20.100000000000001" customHeight="1" x14ac:dyDescent="0.25">
      <c r="B7" s="2" t="s">
        <v>30</v>
      </c>
      <c r="C7" s="5">
        <v>28</v>
      </c>
      <c r="E7" s="5">
        <v>100</v>
      </c>
      <c r="F7" s="6">
        <v>0.1</v>
      </c>
      <c r="M7" s="2" t="s">
        <v>30</v>
      </c>
      <c r="N7" s="5">
        <v>28</v>
      </c>
      <c r="P7" s="5">
        <v>100</v>
      </c>
      <c r="Q7" s="6">
        <v>0.1</v>
      </c>
    </row>
    <row r="8" spans="2:18" ht="20.100000000000001" customHeight="1" x14ac:dyDescent="0.25">
      <c r="B8" s="2" t="s">
        <v>31</v>
      </c>
      <c r="C8" s="5">
        <v>34</v>
      </c>
      <c r="E8" s="5">
        <v>500</v>
      </c>
      <c r="F8" s="6">
        <v>0.15</v>
      </c>
      <c r="M8" s="2" t="s">
        <v>31</v>
      </c>
      <c r="N8" s="5">
        <v>34</v>
      </c>
      <c r="P8" s="5">
        <v>500</v>
      </c>
      <c r="Q8" s="6">
        <v>0.15</v>
      </c>
    </row>
    <row r="9" spans="2:18" ht="20.100000000000001" customHeight="1" x14ac:dyDescent="0.25">
      <c r="B9" s="2" t="s">
        <v>32</v>
      </c>
      <c r="C9" s="5">
        <v>42</v>
      </c>
      <c r="E9" s="5">
        <v>1000</v>
      </c>
      <c r="F9" s="6">
        <v>0.2</v>
      </c>
      <c r="M9" s="2" t="s">
        <v>32</v>
      </c>
      <c r="N9" s="5">
        <v>42</v>
      </c>
      <c r="P9" s="5">
        <v>1000</v>
      </c>
      <c r="Q9" s="6">
        <v>0.2</v>
      </c>
    </row>
    <row r="11" spans="2:18" ht="20.100000000000001" customHeight="1" x14ac:dyDescent="0.25">
      <c r="B11" s="3" t="s">
        <v>24</v>
      </c>
      <c r="C11" s="7">
        <f>SUM(C5:C9)</f>
        <v>164</v>
      </c>
      <c r="M11" s="3" t="s">
        <v>24</v>
      </c>
      <c r="N11" s="7">
        <f>SUM(N5:N9)</f>
        <v>164</v>
      </c>
    </row>
    <row r="12" spans="2:18" ht="20.100000000000001" customHeight="1" x14ac:dyDescent="0.25">
      <c r="B12" s="3" t="s">
        <v>25</v>
      </c>
      <c r="C12" s="8"/>
      <c r="D12"/>
      <c r="H12"/>
      <c r="M12" s="3" t="s">
        <v>25</v>
      </c>
      <c r="N12" s="8">
        <f>VLOOKUP(N11,P5:Q9,2,TRUE)</f>
        <v>0.1</v>
      </c>
      <c r="O12"/>
    </row>
    <row r="13" spans="2:18" ht="20.100000000000001" customHeight="1" x14ac:dyDescent="0.25">
      <c r="B13" s="3" t="s">
        <v>26</v>
      </c>
      <c r="C13" s="7"/>
      <c r="D13"/>
      <c r="F13"/>
      <c r="G13"/>
      <c r="H13"/>
      <c r="M13" s="3" t="s">
        <v>26</v>
      </c>
      <c r="N13" s="7">
        <f>N11-N11*N12</f>
        <v>147.6</v>
      </c>
      <c r="O13"/>
      <c r="Q13"/>
    </row>
    <row r="14" spans="2:18" ht="15" x14ac:dyDescent="0.25">
      <c r="D14"/>
      <c r="F14"/>
      <c r="G14"/>
      <c r="H14"/>
    </row>
    <row r="15" spans="2:18" ht="20.100000000000001" customHeight="1" x14ac:dyDescent="0.25">
      <c r="F15"/>
      <c r="G15"/>
      <c r="H15"/>
    </row>
    <row r="16" spans="2:18" ht="20.100000000000001" customHeight="1" x14ac:dyDescent="0.25">
      <c r="F16"/>
      <c r="G16"/>
      <c r="H16"/>
    </row>
    <row r="17" spans="6:8" ht="20.100000000000001" customHeight="1" x14ac:dyDescent="0.25">
      <c r="F17"/>
      <c r="G17"/>
      <c r="H17"/>
    </row>
  </sheetData>
  <mergeCells count="2">
    <mergeCell ref="B2:F2"/>
    <mergeCell ref="M2:R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2467-2DAE-4856-A5C4-E2C1E3334427}">
  <dimension ref="B2:S15"/>
  <sheetViews>
    <sheetView showGridLines="0" workbookViewId="0">
      <selection activeCell="N2" sqref="N2:S2"/>
    </sheetView>
  </sheetViews>
  <sheetFormatPr defaultRowHeight="20.100000000000001" customHeight="1" x14ac:dyDescent="0.25"/>
  <cols>
    <col min="1" max="1" width="3.7109375" style="1" customWidth="1"/>
    <col min="2" max="2" width="12.28515625" style="1" customWidth="1"/>
    <col min="3" max="3" width="13.140625" style="1" customWidth="1"/>
    <col min="4" max="4" width="11.5703125" style="1" customWidth="1"/>
    <col min="5" max="5" width="9.140625" style="1"/>
    <col min="6" max="6" width="18.5703125" style="1" bestFit="1" customWidth="1"/>
    <col min="7" max="7" width="13.28515625" style="1" customWidth="1"/>
    <col min="8" max="8" width="10.7109375" style="1" customWidth="1"/>
    <col min="9" max="9" width="9.140625" style="1"/>
    <col min="10" max="10" width="10.5703125" style="1" bestFit="1" customWidth="1"/>
    <col min="11" max="13" width="9.140625" style="1"/>
    <col min="14" max="14" width="10.140625" style="1" bestFit="1" customWidth="1"/>
    <col min="15" max="15" width="10.5703125" style="1" bestFit="1" customWidth="1"/>
    <col min="16" max="16" width="9" style="1" bestFit="1" customWidth="1"/>
    <col min="17" max="17" width="9.140625" style="1"/>
    <col min="18" max="18" width="11.28515625" style="1" bestFit="1" customWidth="1"/>
    <col min="19" max="19" width="10.7109375" style="1" bestFit="1" customWidth="1"/>
    <col min="20" max="16384" width="9.140625" style="1"/>
  </cols>
  <sheetData>
    <row r="2" spans="2:19" ht="20.100000000000001" customHeight="1" thickBot="1" x14ac:dyDescent="0.3">
      <c r="B2" s="4" t="s">
        <v>34</v>
      </c>
      <c r="C2" s="4"/>
      <c r="D2" s="4"/>
      <c r="E2" s="4"/>
      <c r="F2" s="4"/>
      <c r="G2" s="4"/>
      <c r="N2" s="10" t="s">
        <v>63</v>
      </c>
      <c r="O2" s="10"/>
      <c r="P2" s="10"/>
      <c r="Q2" s="10"/>
      <c r="R2" s="10"/>
      <c r="S2" s="10"/>
    </row>
    <row r="3" spans="2:19" ht="20.100000000000001" customHeight="1" thickTop="1" x14ac:dyDescent="0.25"/>
    <row r="4" spans="2:19" ht="20.100000000000001" customHeight="1" x14ac:dyDescent="0.25">
      <c r="B4" s="3" t="s">
        <v>35</v>
      </c>
      <c r="C4" s="3" t="s">
        <v>36</v>
      </c>
      <c r="D4" s="3" t="s">
        <v>37</v>
      </c>
      <c r="N4" s="3" t="s">
        <v>35</v>
      </c>
      <c r="O4" s="3" t="s">
        <v>36</v>
      </c>
      <c r="P4" s="3" t="s">
        <v>37</v>
      </c>
    </row>
    <row r="5" spans="2:19" ht="20.100000000000001" customHeight="1" x14ac:dyDescent="0.25">
      <c r="B5" s="2" t="s">
        <v>40</v>
      </c>
      <c r="C5" s="5">
        <v>1432.0449999732268</v>
      </c>
      <c r="D5" s="5">
        <f>C5*(VLOOKUP(C5,$F$8:$G$14,2,TRUE))</f>
        <v>71.60224999866135</v>
      </c>
      <c r="E5"/>
      <c r="N5" s="2" t="s">
        <v>40</v>
      </c>
      <c r="O5" s="5">
        <v>1432.0449999732268</v>
      </c>
      <c r="P5" s="5"/>
      <c r="Q5"/>
    </row>
    <row r="6" spans="2:19" ht="20.100000000000001" customHeight="1" x14ac:dyDescent="0.25">
      <c r="B6" s="2" t="s">
        <v>41</v>
      </c>
      <c r="C6" s="5">
        <v>2954.9922054105068</v>
      </c>
      <c r="D6" s="5">
        <f t="shared" ref="D6:D14" si="0">C6*(VLOOKUP(C6,$F$8:$G$14,2,TRUE))</f>
        <v>590.99844108210141</v>
      </c>
      <c r="N6" s="2" t="s">
        <v>41</v>
      </c>
      <c r="O6" s="5">
        <v>2954.9922054105068</v>
      </c>
      <c r="P6" s="5"/>
    </row>
    <row r="7" spans="2:19" ht="20.100000000000001" customHeight="1" x14ac:dyDescent="0.25">
      <c r="B7" s="2" t="s">
        <v>42</v>
      </c>
      <c r="C7" s="5">
        <v>866.92415974320602</v>
      </c>
      <c r="D7" s="5">
        <f t="shared" si="0"/>
        <v>34.676966389728243</v>
      </c>
      <c r="F7" s="3" t="s">
        <v>38</v>
      </c>
      <c r="G7" s="3" t="s">
        <v>39</v>
      </c>
      <c r="N7" s="2" t="s">
        <v>42</v>
      </c>
      <c r="O7" s="5">
        <v>866.92415974320602</v>
      </c>
      <c r="P7" s="5"/>
      <c r="R7" s="3" t="s">
        <v>38</v>
      </c>
      <c r="S7" s="3" t="s">
        <v>39</v>
      </c>
    </row>
    <row r="8" spans="2:19" ht="20.100000000000001" customHeight="1" x14ac:dyDescent="0.25">
      <c r="B8" s="2" t="s">
        <v>43</v>
      </c>
      <c r="C8" s="5">
        <v>2160.2102628327498</v>
      </c>
      <c r="D8" s="5">
        <f t="shared" si="0"/>
        <v>324.03153942491247</v>
      </c>
      <c r="F8" s="5">
        <v>0</v>
      </c>
      <c r="G8" s="6">
        <v>0</v>
      </c>
      <c r="N8" s="2" t="s">
        <v>43</v>
      </c>
      <c r="O8" s="5">
        <v>2160.2102628327498</v>
      </c>
      <c r="P8" s="5"/>
      <c r="R8" s="5">
        <v>0</v>
      </c>
      <c r="S8" s="6">
        <v>0</v>
      </c>
    </row>
    <row r="9" spans="2:19" ht="20.100000000000001" customHeight="1" x14ac:dyDescent="0.25">
      <c r="B9" s="2" t="s">
        <v>44</v>
      </c>
      <c r="C9" s="5">
        <v>2261.7065507714224</v>
      </c>
      <c r="D9" s="5">
        <f t="shared" si="0"/>
        <v>339.25598261571332</v>
      </c>
      <c r="F9" s="5">
        <v>500</v>
      </c>
      <c r="G9" s="6">
        <v>0.03</v>
      </c>
      <c r="N9" s="2" t="s">
        <v>44</v>
      </c>
      <c r="O9" s="5">
        <v>2261.7065507714224</v>
      </c>
      <c r="P9" s="5"/>
      <c r="R9" s="5">
        <v>500</v>
      </c>
      <c r="S9" s="6">
        <v>0.03</v>
      </c>
    </row>
    <row r="10" spans="2:19" ht="20.100000000000001" customHeight="1" x14ac:dyDescent="0.25">
      <c r="B10" s="2" t="s">
        <v>45</v>
      </c>
      <c r="C10" s="5">
        <v>1779.3556932174861</v>
      </c>
      <c r="D10" s="5">
        <f t="shared" si="0"/>
        <v>177.93556932174863</v>
      </c>
      <c r="F10" s="5">
        <v>750</v>
      </c>
      <c r="G10" s="6">
        <v>0.04</v>
      </c>
      <c r="N10" s="2" t="s">
        <v>45</v>
      </c>
      <c r="O10" s="5">
        <v>1779.3556932174861</v>
      </c>
      <c r="P10" s="5"/>
      <c r="R10" s="5">
        <v>750</v>
      </c>
      <c r="S10" s="6">
        <v>0.04</v>
      </c>
    </row>
    <row r="11" spans="2:19" ht="20.100000000000001" customHeight="1" x14ac:dyDescent="0.25">
      <c r="B11" s="2" t="s">
        <v>46</v>
      </c>
      <c r="C11" s="5">
        <v>1073.0025197350483</v>
      </c>
      <c r="D11" s="5">
        <f t="shared" si="0"/>
        <v>53.650125986752414</v>
      </c>
      <c r="F11" s="5">
        <v>1000</v>
      </c>
      <c r="G11" s="6">
        <v>0.05</v>
      </c>
      <c r="N11" s="2" t="s">
        <v>46</v>
      </c>
      <c r="O11" s="5">
        <v>1073.0025197350483</v>
      </c>
      <c r="P11" s="5"/>
      <c r="R11" s="5">
        <v>1000</v>
      </c>
      <c r="S11" s="6">
        <v>0.05</v>
      </c>
    </row>
    <row r="12" spans="2:19" ht="20.100000000000001" customHeight="1" x14ac:dyDescent="0.25">
      <c r="B12" s="2" t="s">
        <v>47</v>
      </c>
      <c r="C12" s="5">
        <v>1852.9062930830696</v>
      </c>
      <c r="D12" s="5">
        <f t="shared" si="0"/>
        <v>185.29062930830696</v>
      </c>
      <c r="F12" s="5">
        <v>1500</v>
      </c>
      <c r="G12" s="6">
        <v>0.1</v>
      </c>
      <c r="N12" s="2" t="s">
        <v>47</v>
      </c>
      <c r="O12" s="5">
        <v>1852.9062930830696</v>
      </c>
      <c r="P12" s="5"/>
      <c r="R12" s="5">
        <v>1500</v>
      </c>
      <c r="S12" s="6">
        <v>0.1</v>
      </c>
    </row>
    <row r="13" spans="2:19" ht="20.100000000000001" customHeight="1" x14ac:dyDescent="0.25">
      <c r="B13" s="2" t="s">
        <v>48</v>
      </c>
      <c r="C13" s="5">
        <v>1282.2635072181888</v>
      </c>
      <c r="D13" s="5">
        <f t="shared" si="0"/>
        <v>64.113175360909437</v>
      </c>
      <c r="F13" s="5">
        <v>2000</v>
      </c>
      <c r="G13" s="6">
        <v>0.15</v>
      </c>
      <c r="N13" s="2" t="s">
        <v>48</v>
      </c>
      <c r="O13" s="5">
        <v>1282.2635072181888</v>
      </c>
      <c r="P13" s="5"/>
      <c r="R13" s="5">
        <v>2000</v>
      </c>
      <c r="S13" s="6">
        <v>0.15</v>
      </c>
    </row>
    <row r="14" spans="2:19" ht="20.100000000000001" customHeight="1" x14ac:dyDescent="0.25">
      <c r="B14" s="2" t="s">
        <v>49</v>
      </c>
      <c r="C14" s="5">
        <v>1436.1205198735147</v>
      </c>
      <c r="D14" s="5">
        <f t="shared" si="0"/>
        <v>71.806025993675732</v>
      </c>
      <c r="F14" s="5">
        <v>2500</v>
      </c>
      <c r="G14" s="6">
        <v>0.2</v>
      </c>
      <c r="N14" s="2" t="s">
        <v>49</v>
      </c>
      <c r="O14" s="5">
        <v>1436.1205198735147</v>
      </c>
      <c r="P14" s="5"/>
      <c r="R14" s="5">
        <v>2500</v>
      </c>
      <c r="S14" s="6">
        <v>0.2</v>
      </c>
    </row>
    <row r="15" spans="2:19" ht="15" x14ac:dyDescent="0.25"/>
  </sheetData>
  <mergeCells count="2">
    <mergeCell ref="B2:G2"/>
    <mergeCell ref="N2:S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202C-DAF6-44A5-AD1D-31FF7503FDFA}">
  <dimension ref="B2:R18"/>
  <sheetViews>
    <sheetView showGridLines="0" workbookViewId="0">
      <selection activeCell="M2" sqref="M2:R2"/>
    </sheetView>
  </sheetViews>
  <sheetFormatPr defaultRowHeight="20.100000000000001" customHeight="1" x14ac:dyDescent="0.25"/>
  <cols>
    <col min="1" max="1" width="3.85546875" style="1" customWidth="1"/>
    <col min="2" max="2" width="15" style="1" customWidth="1"/>
    <col min="3" max="3" width="18.42578125" style="1" customWidth="1"/>
    <col min="4" max="4" width="3.85546875" style="1" customWidth="1"/>
    <col min="5" max="5" width="16.42578125" style="1" customWidth="1"/>
    <col min="6" max="7" width="10.85546875" style="1" customWidth="1"/>
    <col min="8" max="12" width="9.140625" style="1"/>
    <col min="13" max="13" width="12" style="1" bestFit="1" customWidth="1"/>
    <col min="14" max="14" width="13.42578125" style="1" bestFit="1" customWidth="1"/>
    <col min="15" max="15" width="9.140625" style="1"/>
    <col min="16" max="16" width="12.140625" style="1" bestFit="1" customWidth="1"/>
    <col min="17" max="17" width="8.7109375" style="1" bestFit="1" customWidth="1"/>
    <col min="18" max="16384" width="9.140625" style="1"/>
  </cols>
  <sheetData>
    <row r="2" spans="2:18" ht="20.100000000000001" customHeight="1" thickBot="1" x14ac:dyDescent="0.3">
      <c r="B2" s="4" t="s">
        <v>54</v>
      </c>
      <c r="C2" s="4"/>
      <c r="D2" s="4"/>
      <c r="E2" s="4"/>
      <c r="F2" s="4"/>
      <c r="G2"/>
      <c r="M2" s="10" t="s">
        <v>63</v>
      </c>
      <c r="N2" s="10"/>
      <c r="O2" s="10"/>
      <c r="P2" s="10"/>
      <c r="Q2" s="10"/>
      <c r="R2" s="10"/>
    </row>
    <row r="3" spans="2:18" ht="20.100000000000001" customHeight="1" thickTop="1" x14ac:dyDescent="0.25"/>
    <row r="4" spans="2:18" ht="20.100000000000001" customHeight="1" x14ac:dyDescent="0.25">
      <c r="B4" s="3" t="s">
        <v>50</v>
      </c>
      <c r="C4" s="3" t="s">
        <v>51</v>
      </c>
      <c r="D4"/>
      <c r="M4" s="3" t="s">
        <v>50</v>
      </c>
      <c r="N4" s="3" t="s">
        <v>51</v>
      </c>
      <c r="O4"/>
    </row>
    <row r="5" spans="2:18" ht="20.100000000000001" customHeight="1" x14ac:dyDescent="0.25">
      <c r="B5" s="9">
        <v>44434</v>
      </c>
      <c r="C5" s="2" t="str">
        <f>VLOOKUP(B5,$E$8:$F$11,2,TRUE)</f>
        <v>Q1</v>
      </c>
      <c r="D5"/>
      <c r="E5"/>
      <c r="F5"/>
      <c r="G5"/>
      <c r="M5" s="9">
        <v>44434</v>
      </c>
      <c r="N5" s="2"/>
      <c r="O5"/>
      <c r="P5"/>
      <c r="Q5"/>
    </row>
    <row r="6" spans="2:18" ht="20.100000000000001" customHeight="1" x14ac:dyDescent="0.25">
      <c r="B6" s="9">
        <v>44586</v>
      </c>
      <c r="C6" s="2" t="str">
        <f t="shared" ref="C6:C11" si="0">VLOOKUP(B6,$E$8:$F$11,2,TRUE)</f>
        <v>Q3</v>
      </c>
      <c r="D6"/>
      <c r="M6" s="9">
        <v>44586</v>
      </c>
      <c r="N6" s="2"/>
      <c r="O6"/>
    </row>
    <row r="7" spans="2:18" ht="20.100000000000001" customHeight="1" x14ac:dyDescent="0.25">
      <c r="B7" s="9">
        <v>44452</v>
      </c>
      <c r="C7" s="2" t="str">
        <f t="shared" si="0"/>
        <v>Q1</v>
      </c>
      <c r="D7"/>
      <c r="E7" s="3" t="s">
        <v>52</v>
      </c>
      <c r="F7" s="3" t="s">
        <v>53</v>
      </c>
      <c r="M7" s="9">
        <v>44452</v>
      </c>
      <c r="N7" s="2"/>
      <c r="O7"/>
      <c r="P7" s="3" t="s">
        <v>52</v>
      </c>
      <c r="Q7" s="3" t="s">
        <v>53</v>
      </c>
    </row>
    <row r="8" spans="2:18" ht="20.100000000000001" customHeight="1" x14ac:dyDescent="0.25">
      <c r="B8" s="9">
        <v>44516</v>
      </c>
      <c r="C8" s="2" t="str">
        <f t="shared" si="0"/>
        <v>Q2</v>
      </c>
      <c r="D8"/>
      <c r="E8" s="9">
        <v>44378</v>
      </c>
      <c r="F8" s="2" t="s">
        <v>55</v>
      </c>
      <c r="M8" s="9">
        <v>44516</v>
      </c>
      <c r="N8" s="2"/>
      <c r="O8"/>
      <c r="P8" s="9">
        <v>44378</v>
      </c>
      <c r="Q8" s="2" t="s">
        <v>55</v>
      </c>
    </row>
    <row r="9" spans="2:18" ht="20.100000000000001" customHeight="1" x14ac:dyDescent="0.25">
      <c r="B9" s="9">
        <v>44614</v>
      </c>
      <c r="C9" s="2" t="str">
        <f t="shared" si="0"/>
        <v>Q3</v>
      </c>
      <c r="D9"/>
      <c r="E9" s="9">
        <v>44470</v>
      </c>
      <c r="F9" s="2" t="s">
        <v>56</v>
      </c>
      <c r="M9" s="9">
        <v>44614</v>
      </c>
      <c r="N9" s="2"/>
      <c r="O9"/>
      <c r="P9" s="9">
        <v>44470</v>
      </c>
      <c r="Q9" s="2" t="s">
        <v>56</v>
      </c>
    </row>
    <row r="10" spans="2:18" ht="20.100000000000001" customHeight="1" x14ac:dyDescent="0.25">
      <c r="B10" s="9">
        <v>44643</v>
      </c>
      <c r="C10" s="2" t="str">
        <f t="shared" si="0"/>
        <v>Q3</v>
      </c>
      <c r="D10"/>
      <c r="E10" s="9">
        <v>44562</v>
      </c>
      <c r="F10" s="2" t="s">
        <v>57</v>
      </c>
      <c r="M10" s="9">
        <v>44643</v>
      </c>
      <c r="N10" s="2"/>
      <c r="O10"/>
      <c r="P10" s="9">
        <v>44562</v>
      </c>
      <c r="Q10" s="2" t="s">
        <v>57</v>
      </c>
    </row>
    <row r="11" spans="2:18" ht="20.100000000000001" customHeight="1" x14ac:dyDescent="0.25">
      <c r="B11" s="9">
        <v>44728</v>
      </c>
      <c r="C11" s="2" t="str">
        <f t="shared" si="0"/>
        <v>Q4</v>
      </c>
      <c r="D11"/>
      <c r="E11" s="9">
        <v>44652</v>
      </c>
      <c r="F11" s="2" t="s">
        <v>58</v>
      </c>
      <c r="M11" s="9">
        <v>44728</v>
      </c>
      <c r="N11" s="2"/>
      <c r="O11"/>
      <c r="P11" s="9">
        <v>44652</v>
      </c>
      <c r="Q11" s="2" t="s">
        <v>58</v>
      </c>
    </row>
    <row r="12" spans="2:18" ht="15" x14ac:dyDescent="0.25">
      <c r="B12"/>
      <c r="C12"/>
      <c r="D12"/>
      <c r="F12"/>
      <c r="G12"/>
    </row>
    <row r="13" spans="2:18" ht="20.100000000000001" customHeight="1" x14ac:dyDescent="0.25">
      <c r="B13"/>
      <c r="C13"/>
      <c r="D13"/>
      <c r="F13"/>
      <c r="G13"/>
    </row>
    <row r="14" spans="2:18" ht="20.100000000000001" customHeight="1" x14ac:dyDescent="0.25">
      <c r="B14"/>
      <c r="C14"/>
      <c r="D14"/>
      <c r="F14"/>
      <c r="G14"/>
    </row>
    <row r="15" spans="2:18" ht="20.100000000000001" customHeight="1" x14ac:dyDescent="0.25">
      <c r="B15"/>
      <c r="C15"/>
      <c r="D15"/>
      <c r="F15"/>
      <c r="G15"/>
    </row>
    <row r="16" spans="2:18" ht="20.100000000000001" customHeight="1" x14ac:dyDescent="0.25">
      <c r="B16"/>
      <c r="C16"/>
      <c r="D16"/>
      <c r="F16"/>
      <c r="G16"/>
    </row>
    <row r="17" spans="6:7" ht="20.100000000000001" customHeight="1" x14ac:dyDescent="0.25">
      <c r="F17"/>
      <c r="G17"/>
    </row>
    <row r="18" spans="6:7" ht="20.100000000000001" customHeight="1" x14ac:dyDescent="0.25">
      <c r="F18"/>
      <c r="G18"/>
    </row>
  </sheetData>
  <mergeCells count="2">
    <mergeCell ref="B2:F2"/>
    <mergeCell ref="M2:R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B1AA-16C6-4A54-B17D-6788CAD3F821}">
  <dimension ref="B2:T15"/>
  <sheetViews>
    <sheetView showGridLines="0" workbookViewId="0">
      <selection activeCell="N2" sqref="N2:T2"/>
    </sheetView>
  </sheetViews>
  <sheetFormatPr defaultRowHeight="20.100000000000001" customHeight="1" x14ac:dyDescent="0.25"/>
  <cols>
    <col min="1" max="1" width="4.140625" style="1" customWidth="1"/>
    <col min="2" max="2" width="13.7109375" style="1" customWidth="1"/>
    <col min="3" max="4" width="9.140625" style="1"/>
    <col min="5" max="5" width="3.5703125" style="1" customWidth="1"/>
    <col min="6" max="6" width="16.140625" style="1" customWidth="1"/>
    <col min="7" max="7" width="14.140625" style="1" customWidth="1"/>
    <col min="8" max="8" width="12.140625" style="1" customWidth="1"/>
    <col min="9" max="9" width="10.140625" style="1" customWidth="1"/>
    <col min="10" max="13" width="9.140625" style="1"/>
    <col min="14" max="14" width="10.85546875" style="1" bestFit="1" customWidth="1"/>
    <col min="15" max="15" width="7" style="1" bestFit="1" customWidth="1"/>
    <col min="16" max="16" width="6.85546875" style="1" bestFit="1" customWidth="1"/>
    <col min="17" max="17" width="9.140625" style="1"/>
    <col min="18" max="18" width="10.42578125" style="1" bestFit="1" customWidth="1"/>
    <col min="19" max="19" width="10.7109375" style="1" bestFit="1" customWidth="1"/>
    <col min="20" max="20" width="6.85546875" style="1" bestFit="1" customWidth="1"/>
    <col min="21" max="16384" width="9.140625" style="1"/>
  </cols>
  <sheetData>
    <row r="2" spans="2:20" ht="20.100000000000001" customHeight="1" thickBot="1" x14ac:dyDescent="0.3">
      <c r="B2" s="4" t="s">
        <v>59</v>
      </c>
      <c r="C2" s="4"/>
      <c r="D2" s="4"/>
      <c r="E2" s="4"/>
      <c r="F2" s="4"/>
      <c r="G2" s="4"/>
      <c r="H2" s="4"/>
      <c r="N2" s="10" t="s">
        <v>63</v>
      </c>
      <c r="O2" s="10"/>
      <c r="P2" s="10"/>
      <c r="Q2" s="10"/>
      <c r="R2" s="10"/>
      <c r="S2" s="10"/>
      <c r="T2" s="10"/>
    </row>
    <row r="3" spans="2:20" ht="20.100000000000001" customHeight="1" thickTop="1" x14ac:dyDescent="0.25"/>
    <row r="4" spans="2:20" ht="20.100000000000001" customHeight="1" x14ac:dyDescent="0.25">
      <c r="B4" s="3" t="s">
        <v>0</v>
      </c>
      <c r="C4" s="3" t="s">
        <v>1</v>
      </c>
      <c r="D4" s="3" t="s">
        <v>2</v>
      </c>
      <c r="N4" s="3" t="s">
        <v>0</v>
      </c>
      <c r="O4" s="3" t="s">
        <v>1</v>
      </c>
      <c r="P4" s="3" t="s">
        <v>2</v>
      </c>
    </row>
    <row r="5" spans="2:20" ht="20.100000000000001" customHeight="1" x14ac:dyDescent="0.25">
      <c r="B5" s="2" t="s">
        <v>6</v>
      </c>
      <c r="C5" s="2">
        <v>83</v>
      </c>
      <c r="D5" s="2" t="str">
        <f>VLOOKUP(C5,$F$8:$H$14,3,TRUE)</f>
        <v>A</v>
      </c>
      <c r="E5"/>
      <c r="F5"/>
      <c r="G5"/>
      <c r="N5" s="2" t="s">
        <v>6</v>
      </c>
      <c r="O5" s="2">
        <v>83</v>
      </c>
      <c r="P5" s="2"/>
      <c r="Q5"/>
      <c r="R5"/>
      <c r="S5"/>
    </row>
    <row r="6" spans="2:20" ht="20.100000000000001" customHeight="1" x14ac:dyDescent="0.25">
      <c r="B6" s="2" t="s">
        <v>5</v>
      </c>
      <c r="C6" s="2">
        <v>91</v>
      </c>
      <c r="D6" s="2" t="str">
        <f t="shared" ref="D6:D14" si="0">VLOOKUP(C6,$F$8:$H$14,3,TRUE)</f>
        <v>A+</v>
      </c>
      <c r="N6" s="2" t="s">
        <v>5</v>
      </c>
      <c r="O6" s="2">
        <v>91</v>
      </c>
      <c r="P6" s="2"/>
    </row>
    <row r="7" spans="2:20" ht="20.100000000000001" customHeight="1" x14ac:dyDescent="0.25">
      <c r="B7" s="2" t="s">
        <v>7</v>
      </c>
      <c r="C7" s="2">
        <v>49</v>
      </c>
      <c r="D7" s="2" t="str">
        <f t="shared" si="0"/>
        <v>E</v>
      </c>
      <c r="F7" s="3" t="s">
        <v>60</v>
      </c>
      <c r="G7" s="3" t="s">
        <v>61</v>
      </c>
      <c r="H7" s="3" t="s">
        <v>2</v>
      </c>
      <c r="N7" s="2" t="s">
        <v>7</v>
      </c>
      <c r="O7" s="2">
        <v>49</v>
      </c>
      <c r="P7" s="2"/>
      <c r="R7" s="3" t="s">
        <v>60</v>
      </c>
      <c r="S7" s="3" t="s">
        <v>61</v>
      </c>
      <c r="T7" s="3" t="s">
        <v>2</v>
      </c>
    </row>
    <row r="8" spans="2:20" ht="20.100000000000001" customHeight="1" x14ac:dyDescent="0.25">
      <c r="B8" s="2" t="s">
        <v>8</v>
      </c>
      <c r="C8" s="2">
        <v>78</v>
      </c>
      <c r="D8" s="2" t="str">
        <f t="shared" si="0"/>
        <v>A-</v>
      </c>
      <c r="F8" s="2">
        <v>0</v>
      </c>
      <c r="G8" s="2">
        <v>39</v>
      </c>
      <c r="H8" s="2" t="s">
        <v>20</v>
      </c>
      <c r="N8" s="2" t="s">
        <v>8</v>
      </c>
      <c r="O8" s="2">
        <v>78</v>
      </c>
      <c r="P8" s="2"/>
      <c r="R8" s="2">
        <v>0</v>
      </c>
      <c r="S8" s="2">
        <v>39</v>
      </c>
      <c r="T8" s="2" t="s">
        <v>20</v>
      </c>
    </row>
    <row r="9" spans="2:20" ht="20.100000000000001" customHeight="1" x14ac:dyDescent="0.25">
      <c r="B9" s="2" t="s">
        <v>9</v>
      </c>
      <c r="C9" s="2">
        <v>89</v>
      </c>
      <c r="D9" s="2" t="str">
        <f t="shared" si="0"/>
        <v>A</v>
      </c>
      <c r="F9" s="2">
        <v>40</v>
      </c>
      <c r="G9" s="2">
        <v>49</v>
      </c>
      <c r="H9" s="2" t="s">
        <v>62</v>
      </c>
      <c r="N9" s="2" t="s">
        <v>9</v>
      </c>
      <c r="O9" s="2">
        <v>89</v>
      </c>
      <c r="P9" s="2"/>
      <c r="R9" s="2">
        <v>40</v>
      </c>
      <c r="S9" s="2">
        <v>49</v>
      </c>
      <c r="T9" s="2" t="s">
        <v>62</v>
      </c>
    </row>
    <row r="10" spans="2:20" ht="20.100000000000001" customHeight="1" x14ac:dyDescent="0.25">
      <c r="B10" s="2" t="s">
        <v>10</v>
      </c>
      <c r="C10" s="2">
        <v>97</v>
      </c>
      <c r="D10" s="2" t="str">
        <f t="shared" si="0"/>
        <v>A+</v>
      </c>
      <c r="F10" s="2">
        <v>50</v>
      </c>
      <c r="G10" s="2">
        <v>59</v>
      </c>
      <c r="H10" s="2" t="s">
        <v>19</v>
      </c>
      <c r="N10" s="2" t="s">
        <v>10</v>
      </c>
      <c r="O10" s="2">
        <v>97</v>
      </c>
      <c r="P10" s="2"/>
      <c r="R10" s="2">
        <v>50</v>
      </c>
      <c r="S10" s="2">
        <v>59</v>
      </c>
      <c r="T10" s="2" t="s">
        <v>19</v>
      </c>
    </row>
    <row r="11" spans="2:20" ht="20.100000000000001" customHeight="1" x14ac:dyDescent="0.25">
      <c r="B11" s="2" t="s">
        <v>11</v>
      </c>
      <c r="C11" s="2">
        <v>85</v>
      </c>
      <c r="D11" s="2" t="str">
        <f t="shared" si="0"/>
        <v>A</v>
      </c>
      <c r="F11" s="2">
        <v>60</v>
      </c>
      <c r="G11" s="2">
        <v>69</v>
      </c>
      <c r="H11" s="2" t="s">
        <v>18</v>
      </c>
      <c r="N11" s="2" t="s">
        <v>11</v>
      </c>
      <c r="O11" s="2">
        <v>85</v>
      </c>
      <c r="P11" s="2"/>
      <c r="R11" s="2">
        <v>60</v>
      </c>
      <c r="S11" s="2">
        <v>69</v>
      </c>
      <c r="T11" s="2" t="s">
        <v>18</v>
      </c>
    </row>
    <row r="12" spans="2:20" ht="20.100000000000001" customHeight="1" x14ac:dyDescent="0.25">
      <c r="B12" s="2" t="s">
        <v>12</v>
      </c>
      <c r="C12" s="2">
        <v>66</v>
      </c>
      <c r="D12" s="2" t="str">
        <f t="shared" si="0"/>
        <v>C</v>
      </c>
      <c r="F12" s="2">
        <v>70</v>
      </c>
      <c r="G12" s="2">
        <v>79</v>
      </c>
      <c r="H12" s="2" t="s">
        <v>17</v>
      </c>
      <c r="N12" s="2" t="s">
        <v>12</v>
      </c>
      <c r="O12" s="2">
        <v>66</v>
      </c>
      <c r="P12" s="2"/>
      <c r="R12" s="2">
        <v>70</v>
      </c>
      <c r="S12" s="2">
        <v>79</v>
      </c>
      <c r="T12" s="2" t="s">
        <v>17</v>
      </c>
    </row>
    <row r="13" spans="2:20" ht="20.100000000000001" customHeight="1" x14ac:dyDescent="0.25">
      <c r="B13" s="2" t="s">
        <v>13</v>
      </c>
      <c r="C13" s="2">
        <v>94</v>
      </c>
      <c r="D13" s="2" t="str">
        <f t="shared" si="0"/>
        <v>A+</v>
      </c>
      <c r="F13" s="2">
        <v>80</v>
      </c>
      <c r="G13" s="2">
        <v>89</v>
      </c>
      <c r="H13" s="2" t="s">
        <v>4</v>
      </c>
      <c r="N13" s="2" t="s">
        <v>13</v>
      </c>
      <c r="O13" s="2">
        <v>94</v>
      </c>
      <c r="P13" s="2"/>
      <c r="R13" s="2">
        <v>80</v>
      </c>
      <c r="S13" s="2">
        <v>89</v>
      </c>
      <c r="T13" s="2" t="s">
        <v>4</v>
      </c>
    </row>
    <row r="14" spans="2:20" ht="20.100000000000001" customHeight="1" x14ac:dyDescent="0.25">
      <c r="B14" s="2" t="s">
        <v>14</v>
      </c>
      <c r="C14" s="2">
        <v>68</v>
      </c>
      <c r="D14" s="2" t="str">
        <f t="shared" si="0"/>
        <v>C</v>
      </c>
      <c r="F14" s="2">
        <v>90</v>
      </c>
      <c r="G14" s="2">
        <v>100</v>
      </c>
      <c r="H14" s="2" t="s">
        <v>15</v>
      </c>
      <c r="N14" s="2" t="s">
        <v>14</v>
      </c>
      <c r="O14" s="2">
        <v>68</v>
      </c>
      <c r="P14" s="2"/>
      <c r="R14" s="2">
        <v>90</v>
      </c>
      <c r="S14" s="2">
        <v>100</v>
      </c>
      <c r="T14" s="2" t="s">
        <v>15</v>
      </c>
    </row>
    <row r="15" spans="2:20" ht="15" x14ac:dyDescent="0.25"/>
  </sheetData>
  <mergeCells count="2">
    <mergeCell ref="B2:H2"/>
    <mergeCell ref="N2:T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Assigning Letter Grades</vt:lpstr>
      <vt:lpstr>Calculating Discounts</vt:lpstr>
      <vt:lpstr>Determining Sales Bonus</vt:lpstr>
      <vt:lpstr>Finding Fiscal Quarter</vt:lpstr>
      <vt:lpstr>Categorizing Data with Limits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Ulfat</dc:creator>
  <cp:lastModifiedBy>Nehad Ulfat</cp:lastModifiedBy>
  <dcterms:created xsi:type="dcterms:W3CDTF">2021-09-14T04:35:19Z</dcterms:created>
  <dcterms:modified xsi:type="dcterms:W3CDTF">2021-09-14T09:44:00Z</dcterms:modified>
</cp:coreProperties>
</file>