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SOFTEKO\Articles\737\"/>
    </mc:Choice>
  </mc:AlternateContent>
  <xr:revisionPtr revIDLastSave="0" documentId="8_{3BD850A1-16AD-4F4D-8C85-7125436BC653}" xr6:coauthVersionLast="47" xr6:coauthVersionMax="47" xr10:uidLastSave="{00000000-0000-0000-0000-000000000000}"/>
  <bookViews>
    <workbookView xWindow="-120" yWindow="-120" windowWidth="38640" windowHeight="21240" activeTab="8" xr2:uid="{5C633F0B-5C55-4FAF-ABB8-FAD83B3273BE}"/>
  </bookViews>
  <sheets>
    <sheet name="Descending Order" sheetId="1" r:id="rId1"/>
    <sheet name="Ascending Order" sheetId="2" r:id="rId2"/>
    <sheet name="Sort by Column" sheetId="3" r:id="rId3"/>
    <sheet name="Sort Columns in Orders" sheetId="4" r:id="rId4"/>
    <sheet name="Sort with Filter" sheetId="5" r:id="rId5"/>
    <sheet name="Sort Top 3" sheetId="6" r:id="rId6"/>
    <sheet name="Sort Bottom 3" sheetId="7" r:id="rId7"/>
    <sheet name="Sort and Get Value from a Pos." sheetId="8" r:id="rId8"/>
    <sheet name="Sort with Tabl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4" l="1" a="1"/>
  <c r="O5" i="4" s="1"/>
  <c r="E5" i="9" a="1"/>
  <c r="E5" i="9" s="1"/>
  <c r="E11" i="8" a="1"/>
  <c r="E11" i="8" s="1"/>
  <c r="E7" i="8" a="1"/>
  <c r="E7" i="8" s="1"/>
  <c r="E5" i="7" a="1"/>
  <c r="E5" i="7" s="1"/>
  <c r="E5" i="6" a="1"/>
  <c r="E5" i="6" s="1"/>
  <c r="E5" i="5" a="1"/>
  <c r="E5" i="5" s="1"/>
  <c r="F5" i="4" a="1"/>
  <c r="F5" i="4" s="1"/>
  <c r="C7" i="3" a="1"/>
  <c r="C7" i="3" s="1"/>
  <c r="E5" i="2" a="1"/>
  <c r="E5" i="2" s="1"/>
  <c r="E5" i="1" a="1"/>
  <c r="E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<sst xmlns="http://schemas.openxmlformats.org/spreadsheetml/2006/main" count="266" uniqueCount="29">
  <si>
    <t>Salesman</t>
  </si>
  <si>
    <t>Sales ($)</t>
  </si>
  <si>
    <t>Andrew</t>
  </si>
  <si>
    <t>Mike</t>
  </si>
  <si>
    <t>Lisa</t>
  </si>
  <si>
    <t>Philip</t>
  </si>
  <si>
    <t>Jordan</t>
  </si>
  <si>
    <t>Monica</t>
  </si>
  <si>
    <t>Tomas</t>
  </si>
  <si>
    <t>Simon</t>
  </si>
  <si>
    <t>Auto Sort in Descending Order</t>
  </si>
  <si>
    <t>Auto Sort in Ascending Order</t>
  </si>
  <si>
    <t>Auto Sort by Column</t>
  </si>
  <si>
    <t>Counter</t>
  </si>
  <si>
    <t>A</t>
  </si>
  <si>
    <t>B</t>
  </si>
  <si>
    <t>C</t>
  </si>
  <si>
    <t>Auto Sort Columns in Different Orders</t>
  </si>
  <si>
    <t>Auto Sort with Filter</t>
  </si>
  <si>
    <t>Filter Criteria</t>
  </si>
  <si>
    <t>Sales &gt;= $ 2000.00</t>
  </si>
  <si>
    <t>Auto Sort Top 3</t>
  </si>
  <si>
    <t>Auto Sort Bottom 3</t>
  </si>
  <si>
    <t>Auto Sort and Get Data from a Specific Position</t>
  </si>
  <si>
    <t>2nd Highest Sales</t>
  </si>
  <si>
    <t>2nd Lowest Sales</t>
  </si>
  <si>
    <t>Auto Sort with Table While Entering New Data</t>
  </si>
  <si>
    <t>Max</t>
  </si>
  <si>
    <t>&gt;&gt;&gt; Do Yourself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</si>
</sst>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i/>
      <sz val="12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5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44" fontId="0" fillId="0" borderId="2" xfId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4" fontId="0" fillId="0" borderId="2" xfId="1" applyFont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44" fontId="0" fillId="0" borderId="3" xfId="1" applyFont="1" applyBorder="1" applyAlignment="1">
      <alignment vertical="center"/>
    </xf>
    <xf numFmtId="0" fontId="0" fillId="0" borderId="7" xfId="0" applyBorder="1" applyAlignment="1">
      <alignment vertical="center"/>
    </xf>
    <xf numFmtId="44" fontId="0" fillId="0" borderId="8" xfId="1" applyFont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3" borderId="1" xfId="2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7" xfId="0" applyBorder="1"/>
    <xf numFmtId="0" fontId="0" fillId="0" borderId="4" xfId="0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4" fontId="0" fillId="0" borderId="3" xfId="1" applyFont="1" applyBorder="1"/>
    <xf numFmtId="44" fontId="0" fillId="0" borderId="8" xfId="1" applyFont="1" applyBorder="1"/>
    <xf numFmtId="0" fontId="6" fillId="0" borderId="1" xfId="3" applyFont="1" applyFill="1" applyBorder="1" applyAlignment="1">
      <alignment horizontal="center" vertical="center"/>
    </xf>
  </cellXfs>
  <cellStyles count="4">
    <cellStyle name="Currency" xfId="1" builtinId="4"/>
    <cellStyle name="Explanatory Text" xfId="3" builtinId="53"/>
    <cellStyle name="Heading 2" xfId="2" builtinId="17"/>
    <cellStyle name="Normal" xfId="0" builtinId="0"/>
  </cellStyles>
  <dxfs count="12"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08AFB26-D80B-4953-95CB-9B7AA0B3E50E}" name="Table1" displayName="Table1" ref="B4:C13" totalsRowShown="0" headerRowDxfId="11" headerRowBorderDxfId="10" tableBorderDxfId="9" totalsRowBorderDxfId="8">
  <autoFilter ref="B4:C13" xr:uid="{108AFB26-D80B-4953-95CB-9B7AA0B3E50E}"/>
  <tableColumns count="2">
    <tableColumn id="1" xr3:uid="{A9E5321F-2BCC-4520-ACE5-9FD4794FDB47}" name="Salesman" dataDxfId="7"/>
    <tableColumn id="2" xr3:uid="{6D613CDB-2A70-4FFE-A45C-F691544118F2}" name="Sales ($)" dataDxfId="6" dataCellStyle="Currenc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DD2F1A-EC77-404C-B43D-60A998C3BFE6}" name="Table12" displayName="Table12" ref="K4:L13" totalsRowShown="0" headerRowDxfId="0" headerRowBorderDxfId="4" tableBorderDxfId="5" totalsRowBorderDxfId="3">
  <tableColumns count="2">
    <tableColumn id="1" xr3:uid="{6EF2165C-B0DE-41B7-9B7C-B8DA7F138AC4}" name="Salesman" dataDxfId="2"/>
    <tableColumn id="2" xr3:uid="{25E1141E-49F4-48A2-991D-34CC6823BA7B}" name="Sales ($)" dataDxfId="1" dataCellStyle="Currency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1E31D-1B79-4CFF-9D22-321A899134B2}">
  <sheetPr codeName="Sheet1"/>
  <dimension ref="B2:O13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4" style="1" customWidth="1"/>
    <col min="2" max="3" width="15.7109375" style="1" customWidth="1"/>
    <col min="4" max="4" width="3.7109375" style="1" customWidth="1"/>
    <col min="5" max="6" width="15.7109375" style="1" customWidth="1"/>
    <col min="7" max="7" width="10.28515625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10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E4" s="5" t="s">
        <v>0</v>
      </c>
      <c r="F4" s="5" t="s">
        <v>1</v>
      </c>
      <c r="K4" s="14" t="s">
        <v>0</v>
      </c>
      <c r="L4" s="14" t="s">
        <v>1</v>
      </c>
      <c r="N4" s="14" t="s">
        <v>0</v>
      </c>
      <c r="O4" s="14" t="s">
        <v>1</v>
      </c>
    </row>
    <row r="5" spans="2:15" ht="20.100000000000001" customHeight="1" x14ac:dyDescent="0.25">
      <c r="B5" s="2" t="s">
        <v>2</v>
      </c>
      <c r="C5" s="3">
        <v>1829</v>
      </c>
      <c r="E5" s="2" t="str" cm="1">
        <f t="array" ref="E5:F12">_xlfn._xlws.SORT(B5:C12,2,-1,FALSE)</f>
        <v>Philip</v>
      </c>
      <c r="F5" s="3">
        <v>3374</v>
      </c>
      <c r="K5" s="2" t="s">
        <v>2</v>
      </c>
      <c r="L5" s="3">
        <v>1829</v>
      </c>
      <c r="N5" s="2"/>
      <c r="O5" s="3"/>
    </row>
    <row r="6" spans="2:15" ht="20.100000000000001" customHeight="1" x14ac:dyDescent="0.25">
      <c r="B6" s="2" t="s">
        <v>3</v>
      </c>
      <c r="C6" s="3">
        <v>3063</v>
      </c>
      <c r="E6" s="2" t="str">
        <v>Mike</v>
      </c>
      <c r="F6" s="3">
        <v>3063</v>
      </c>
      <c r="K6" s="2" t="s">
        <v>3</v>
      </c>
      <c r="L6" s="3">
        <v>3063</v>
      </c>
      <c r="N6" s="2"/>
      <c r="O6" s="3"/>
    </row>
    <row r="7" spans="2:15" ht="20.100000000000001" customHeight="1" x14ac:dyDescent="0.25">
      <c r="B7" s="2" t="s">
        <v>4</v>
      </c>
      <c r="C7" s="3">
        <v>2437</v>
      </c>
      <c r="E7" s="2" t="str">
        <v>Simon</v>
      </c>
      <c r="F7" s="3">
        <v>2997</v>
      </c>
      <c r="K7" s="2" t="s">
        <v>4</v>
      </c>
      <c r="L7" s="3">
        <v>2437</v>
      </c>
      <c r="N7" s="2"/>
      <c r="O7" s="3"/>
    </row>
    <row r="8" spans="2:15" ht="20.100000000000001" customHeight="1" x14ac:dyDescent="0.25">
      <c r="B8" s="2" t="s">
        <v>5</v>
      </c>
      <c r="C8" s="3">
        <v>3374</v>
      </c>
      <c r="E8" s="2" t="str">
        <v>Tomas</v>
      </c>
      <c r="F8" s="3">
        <v>2869</v>
      </c>
      <c r="K8" s="2" t="s">
        <v>5</v>
      </c>
      <c r="L8" s="3">
        <v>3374</v>
      </c>
      <c r="N8" s="2"/>
      <c r="O8" s="3"/>
    </row>
    <row r="9" spans="2:15" ht="20.100000000000001" customHeight="1" x14ac:dyDescent="0.25">
      <c r="B9" s="2" t="s">
        <v>6</v>
      </c>
      <c r="C9" s="3">
        <v>929</v>
      </c>
      <c r="E9" s="2" t="str">
        <v>Lisa</v>
      </c>
      <c r="F9" s="3">
        <v>2437</v>
      </c>
      <c r="K9" s="2" t="s">
        <v>6</v>
      </c>
      <c r="L9" s="3">
        <v>929</v>
      </c>
      <c r="N9" s="2"/>
      <c r="O9" s="3"/>
    </row>
    <row r="10" spans="2:15" ht="20.100000000000001" customHeight="1" x14ac:dyDescent="0.25">
      <c r="B10" s="2" t="s">
        <v>7</v>
      </c>
      <c r="C10" s="3">
        <v>1605</v>
      </c>
      <c r="E10" s="2" t="str">
        <v>Andrew</v>
      </c>
      <c r="F10" s="3">
        <v>1829</v>
      </c>
      <c r="K10" s="2" t="s">
        <v>7</v>
      </c>
      <c r="L10" s="3">
        <v>1605</v>
      </c>
      <c r="N10" s="2"/>
      <c r="O10" s="3"/>
    </row>
    <row r="11" spans="2:15" ht="20.100000000000001" customHeight="1" x14ac:dyDescent="0.25">
      <c r="B11" s="2" t="s">
        <v>8</v>
      </c>
      <c r="C11" s="3">
        <v>2869</v>
      </c>
      <c r="E11" s="2" t="str">
        <v>Monica</v>
      </c>
      <c r="F11" s="3">
        <v>1605</v>
      </c>
      <c r="K11" s="2" t="s">
        <v>8</v>
      </c>
      <c r="L11" s="3">
        <v>2869</v>
      </c>
      <c r="N11" s="2"/>
      <c r="O11" s="3"/>
    </row>
    <row r="12" spans="2:15" ht="20.100000000000001" customHeight="1" x14ac:dyDescent="0.25">
      <c r="B12" s="2" t="s">
        <v>9</v>
      </c>
      <c r="C12" s="3">
        <v>2997</v>
      </c>
      <c r="E12" s="2" t="str">
        <v>Jordan</v>
      </c>
      <c r="F12" s="3">
        <v>929</v>
      </c>
      <c r="K12" s="2" t="s">
        <v>9</v>
      </c>
      <c r="L12" s="3">
        <v>2997</v>
      </c>
      <c r="N12" s="2"/>
      <c r="O12" s="3"/>
    </row>
    <row r="13" spans="2:15" ht="15" x14ac:dyDescent="0.25"/>
  </sheetData>
  <mergeCells count="2">
    <mergeCell ref="B2:F2"/>
    <mergeCell ref="K2:O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ABC2-E42D-4725-90E7-AFF050143630}">
  <sheetPr codeName="Sheet2"/>
  <dimension ref="B2:O13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3.85546875" style="1" customWidth="1"/>
    <col min="2" max="3" width="15.7109375" style="1" customWidth="1"/>
    <col min="4" max="4" width="3.42578125" style="1" customWidth="1"/>
    <col min="5" max="6" width="15.7109375" style="1" customWidth="1"/>
    <col min="7" max="7" width="10.28515625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11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E4" s="5" t="s">
        <v>0</v>
      </c>
      <c r="F4" s="5" t="s">
        <v>1</v>
      </c>
      <c r="K4" s="14" t="s">
        <v>0</v>
      </c>
      <c r="L4" s="14" t="s">
        <v>1</v>
      </c>
      <c r="N4" s="14" t="s">
        <v>0</v>
      </c>
      <c r="O4" s="14" t="s">
        <v>1</v>
      </c>
    </row>
    <row r="5" spans="2:15" ht="20.100000000000001" customHeight="1" x14ac:dyDescent="0.25">
      <c r="B5" s="2" t="s">
        <v>2</v>
      </c>
      <c r="C5" s="3">
        <v>1829</v>
      </c>
      <c r="E5" s="2" t="str" cm="1">
        <f t="array" ref="E5:F12">_xlfn._xlws.SORT(B5:C12,2,1,FALSE)</f>
        <v>Jordan</v>
      </c>
      <c r="F5" s="3">
        <v>929</v>
      </c>
      <c r="K5" s="2" t="s">
        <v>2</v>
      </c>
      <c r="L5" s="3">
        <v>1829</v>
      </c>
      <c r="N5" s="2"/>
      <c r="O5" s="3"/>
    </row>
    <row r="6" spans="2:15" ht="20.100000000000001" customHeight="1" x14ac:dyDescent="0.25">
      <c r="B6" s="2" t="s">
        <v>3</v>
      </c>
      <c r="C6" s="3">
        <v>3063</v>
      </c>
      <c r="E6" s="2" t="str">
        <v>Monica</v>
      </c>
      <c r="F6" s="3">
        <v>1605</v>
      </c>
      <c r="K6" s="2" t="s">
        <v>3</v>
      </c>
      <c r="L6" s="3">
        <v>3063</v>
      </c>
      <c r="N6" s="2"/>
      <c r="O6" s="3"/>
    </row>
    <row r="7" spans="2:15" ht="20.100000000000001" customHeight="1" x14ac:dyDescent="0.25">
      <c r="B7" s="2" t="s">
        <v>4</v>
      </c>
      <c r="C7" s="3">
        <v>2437</v>
      </c>
      <c r="E7" s="2" t="str">
        <v>Andrew</v>
      </c>
      <c r="F7" s="3">
        <v>1829</v>
      </c>
      <c r="K7" s="2" t="s">
        <v>4</v>
      </c>
      <c r="L7" s="3">
        <v>2437</v>
      </c>
      <c r="N7" s="2"/>
      <c r="O7" s="3"/>
    </row>
    <row r="8" spans="2:15" ht="20.100000000000001" customHeight="1" x14ac:dyDescent="0.25">
      <c r="B8" s="2" t="s">
        <v>5</v>
      </c>
      <c r="C8" s="3">
        <v>3374</v>
      </c>
      <c r="E8" s="2" t="str">
        <v>Lisa</v>
      </c>
      <c r="F8" s="3">
        <v>2437</v>
      </c>
      <c r="K8" s="2" t="s">
        <v>5</v>
      </c>
      <c r="L8" s="3">
        <v>3374</v>
      </c>
      <c r="N8" s="2"/>
      <c r="O8" s="3"/>
    </row>
    <row r="9" spans="2:15" ht="20.100000000000001" customHeight="1" x14ac:dyDescent="0.25">
      <c r="B9" s="2" t="s">
        <v>6</v>
      </c>
      <c r="C9" s="3">
        <v>929</v>
      </c>
      <c r="E9" s="2" t="str">
        <v>Tomas</v>
      </c>
      <c r="F9" s="3">
        <v>2869</v>
      </c>
      <c r="K9" s="2" t="s">
        <v>6</v>
      </c>
      <c r="L9" s="3">
        <v>929</v>
      </c>
      <c r="N9" s="2"/>
      <c r="O9" s="3"/>
    </row>
    <row r="10" spans="2:15" ht="20.100000000000001" customHeight="1" x14ac:dyDescent="0.25">
      <c r="B10" s="2" t="s">
        <v>7</v>
      </c>
      <c r="C10" s="3">
        <v>1605</v>
      </c>
      <c r="E10" s="2" t="str">
        <v>Simon</v>
      </c>
      <c r="F10" s="3">
        <v>2997</v>
      </c>
      <c r="K10" s="2" t="s">
        <v>7</v>
      </c>
      <c r="L10" s="3">
        <v>1605</v>
      </c>
      <c r="N10" s="2"/>
      <c r="O10" s="3"/>
    </row>
    <row r="11" spans="2:15" ht="20.100000000000001" customHeight="1" x14ac:dyDescent="0.25">
      <c r="B11" s="2" t="s">
        <v>8</v>
      </c>
      <c r="C11" s="3">
        <v>2869</v>
      </c>
      <c r="E11" s="2" t="str">
        <v>Mike</v>
      </c>
      <c r="F11" s="3">
        <v>3063</v>
      </c>
      <c r="K11" s="2" t="s">
        <v>8</v>
      </c>
      <c r="L11" s="3">
        <v>2869</v>
      </c>
      <c r="N11" s="2"/>
      <c r="O11" s="3"/>
    </row>
    <row r="12" spans="2:15" ht="20.100000000000001" customHeight="1" x14ac:dyDescent="0.25">
      <c r="B12" s="2" t="s">
        <v>9</v>
      </c>
      <c r="C12" s="3">
        <v>2997</v>
      </c>
      <c r="E12" s="2" t="str">
        <v>Philip</v>
      </c>
      <c r="F12" s="3">
        <v>3374</v>
      </c>
      <c r="K12" s="2" t="s">
        <v>9</v>
      </c>
      <c r="L12" s="3">
        <v>2997</v>
      </c>
      <c r="N12" s="2"/>
      <c r="O12" s="3"/>
    </row>
    <row r="13" spans="2:15" ht="15" x14ac:dyDescent="0.25"/>
  </sheetData>
  <mergeCells count="2">
    <mergeCell ref="B2:F2"/>
    <mergeCell ref="K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E7E7D-2D4E-46B7-B3DD-53BBB95768AE}">
  <sheetPr codeName="Sheet3"/>
  <dimension ref="B2:T12"/>
  <sheetViews>
    <sheetView showGridLines="0" workbookViewId="0">
      <selection activeCell="Q18" sqref="Q18"/>
    </sheetView>
  </sheetViews>
  <sheetFormatPr defaultRowHeight="20.100000000000001" customHeight="1" x14ac:dyDescent="0.25"/>
  <cols>
    <col min="1" max="1" width="3.5703125" customWidth="1"/>
    <col min="2" max="2" width="13.140625" customWidth="1"/>
    <col min="3" max="9" width="10.7109375" customWidth="1"/>
    <col min="10" max="10" width="9.85546875" customWidth="1"/>
    <col min="11" max="11" width="10.28515625" customWidth="1"/>
    <col min="13" max="13" width="10.140625" bestFit="1" customWidth="1"/>
    <col min="14" max="20" width="10.5703125" bestFit="1" customWidth="1"/>
  </cols>
  <sheetData>
    <row r="2" spans="2:20" ht="20.100000000000001" customHeight="1" thickBot="1" x14ac:dyDescent="0.3">
      <c r="B2" s="16" t="s">
        <v>12</v>
      </c>
      <c r="C2" s="16"/>
      <c r="D2" s="16"/>
      <c r="E2" s="16"/>
      <c r="F2" s="16"/>
      <c r="G2" s="16"/>
      <c r="H2" s="16"/>
      <c r="I2" s="16"/>
      <c r="M2" s="28" t="s">
        <v>28</v>
      </c>
      <c r="N2" s="28"/>
      <c r="O2" s="28"/>
      <c r="P2" s="28"/>
      <c r="Q2" s="28"/>
      <c r="R2" s="28"/>
      <c r="S2" s="28"/>
      <c r="T2" s="28"/>
    </row>
    <row r="3" spans="2:20" ht="20.100000000000001" customHeight="1" thickTop="1" x14ac:dyDescent="0.25">
      <c r="B3" s="1"/>
      <c r="C3" s="1"/>
      <c r="D3" s="1"/>
      <c r="E3" s="1"/>
      <c r="F3" s="1"/>
      <c r="M3" s="1"/>
      <c r="N3" s="1"/>
      <c r="O3" s="1"/>
      <c r="P3" s="1"/>
      <c r="Q3" s="1"/>
    </row>
    <row r="4" spans="2:20" ht="20.100000000000001" customHeight="1" x14ac:dyDescent="0.25">
      <c r="B4" s="5" t="s">
        <v>0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M4" s="14" t="s">
        <v>0</v>
      </c>
      <c r="N4" s="15" t="s">
        <v>2</v>
      </c>
      <c r="O4" s="15" t="s">
        <v>3</v>
      </c>
      <c r="P4" s="15" t="s">
        <v>4</v>
      </c>
      <c r="Q4" s="15" t="s">
        <v>5</v>
      </c>
      <c r="R4" s="15" t="s">
        <v>6</v>
      </c>
      <c r="S4" s="15" t="s">
        <v>7</v>
      </c>
      <c r="T4" s="15" t="s">
        <v>8</v>
      </c>
    </row>
    <row r="5" spans="2:20" ht="20.100000000000001" customHeight="1" x14ac:dyDescent="0.25">
      <c r="B5" s="5" t="s">
        <v>1</v>
      </c>
      <c r="C5" s="6">
        <v>1829</v>
      </c>
      <c r="D5" s="6">
        <v>3063</v>
      </c>
      <c r="E5" s="6">
        <v>2437</v>
      </c>
      <c r="F5" s="6">
        <v>3374</v>
      </c>
      <c r="G5" s="6">
        <v>929</v>
      </c>
      <c r="H5" s="6">
        <v>1605</v>
      </c>
      <c r="I5" s="6">
        <v>2869</v>
      </c>
      <c r="M5" s="14" t="s">
        <v>1</v>
      </c>
      <c r="N5" s="6">
        <v>1829</v>
      </c>
      <c r="O5" s="6">
        <v>3063</v>
      </c>
      <c r="P5" s="6">
        <v>2437</v>
      </c>
      <c r="Q5" s="6">
        <v>3374</v>
      </c>
      <c r="R5" s="6">
        <v>929</v>
      </c>
      <c r="S5" s="6">
        <v>1605</v>
      </c>
      <c r="T5" s="6">
        <v>2869</v>
      </c>
    </row>
    <row r="7" spans="2:20" ht="20.100000000000001" customHeight="1" x14ac:dyDescent="0.25">
      <c r="B7" s="5" t="s">
        <v>0</v>
      </c>
      <c r="C7" s="4" t="str" cm="1">
        <f t="array" ref="C7:I8">_xlfn._xlws.SORT(C4:I5,2,-1,TRUE)</f>
        <v>Philip</v>
      </c>
      <c r="D7" s="4" t="str">
        <v>Mike</v>
      </c>
      <c r="E7" s="4" t="str">
        <v>Tomas</v>
      </c>
      <c r="F7" s="4" t="str">
        <v>Lisa</v>
      </c>
      <c r="G7" s="4" t="str">
        <v>Andrew</v>
      </c>
      <c r="H7" s="4" t="str">
        <v>Monica</v>
      </c>
      <c r="I7" s="4" t="str">
        <v>Jordan</v>
      </c>
      <c r="M7" s="14" t="s">
        <v>0</v>
      </c>
      <c r="N7" s="15"/>
      <c r="O7" s="15"/>
      <c r="P7" s="15"/>
      <c r="Q7" s="15"/>
      <c r="R7" s="15"/>
      <c r="S7" s="15"/>
      <c r="T7" s="15"/>
    </row>
    <row r="8" spans="2:20" ht="20.100000000000001" customHeight="1" x14ac:dyDescent="0.25">
      <c r="B8" s="5" t="s">
        <v>1</v>
      </c>
      <c r="C8" s="6">
        <v>3374</v>
      </c>
      <c r="D8" s="6">
        <v>3063</v>
      </c>
      <c r="E8" s="6">
        <v>2869</v>
      </c>
      <c r="F8" s="6">
        <v>2437</v>
      </c>
      <c r="G8" s="6">
        <v>1829</v>
      </c>
      <c r="H8" s="6">
        <v>1605</v>
      </c>
      <c r="I8" s="6">
        <v>929</v>
      </c>
      <c r="M8" s="14" t="s">
        <v>1</v>
      </c>
      <c r="N8" s="6"/>
      <c r="O8" s="6"/>
      <c r="P8" s="6"/>
      <c r="Q8" s="6"/>
      <c r="R8" s="6"/>
      <c r="S8" s="6"/>
      <c r="T8" s="6"/>
    </row>
    <row r="9" spans="2:20" ht="15" x14ac:dyDescent="0.25">
      <c r="D9" s="1"/>
    </row>
    <row r="10" spans="2:20" ht="20.100000000000001" customHeight="1" x14ac:dyDescent="0.25">
      <c r="D10" s="1"/>
    </row>
    <row r="11" spans="2:20" ht="20.100000000000001" customHeight="1" x14ac:dyDescent="0.25">
      <c r="D11" s="1"/>
    </row>
    <row r="12" spans="2:20" ht="20.100000000000001" customHeight="1" x14ac:dyDescent="0.25">
      <c r="D12" s="1"/>
    </row>
  </sheetData>
  <mergeCells count="2">
    <mergeCell ref="B2:I2"/>
    <mergeCell ref="M2:T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26AA4-C7B0-4E89-B749-F386F67E99A1}">
  <sheetPr codeName="Sheet4"/>
  <dimension ref="B2:Q13"/>
  <sheetViews>
    <sheetView showGridLines="0" workbookViewId="0">
      <selection activeCell="V12" sqref="V12"/>
    </sheetView>
  </sheetViews>
  <sheetFormatPr defaultRowHeight="20.100000000000001" customHeight="1" x14ac:dyDescent="0.25"/>
  <cols>
    <col min="1" max="1" width="3.7109375" style="1" customWidth="1"/>
    <col min="2" max="4" width="12.7109375" style="1" customWidth="1"/>
    <col min="5" max="5" width="4.140625" style="1" customWidth="1"/>
    <col min="6" max="8" width="12.7109375" style="1" customWidth="1"/>
    <col min="9" max="9" width="10.28515625" style="1" customWidth="1"/>
    <col min="10" max="10" width="9.140625" style="1"/>
    <col min="11" max="11" width="10.140625" style="1" bestFit="1" customWidth="1"/>
    <col min="12" max="12" width="8.85546875" style="1" bestFit="1" customWidth="1"/>
    <col min="13" max="13" width="10.5703125" style="1" bestFit="1" customWidth="1"/>
    <col min="14" max="14" width="9.140625" style="1"/>
    <col min="15" max="15" width="10.140625" style="1" bestFit="1" customWidth="1"/>
    <col min="16" max="16" width="8.85546875" style="1" bestFit="1" customWidth="1"/>
    <col min="17" max="17" width="10.5703125" style="1" bestFit="1" customWidth="1"/>
    <col min="18" max="16384" width="9.140625" style="1"/>
  </cols>
  <sheetData>
    <row r="2" spans="2:17" ht="20.100000000000001" customHeight="1" thickBot="1" x14ac:dyDescent="0.3">
      <c r="B2" s="16" t="s">
        <v>17</v>
      </c>
      <c r="C2" s="16"/>
      <c r="D2" s="16"/>
      <c r="E2" s="16"/>
      <c r="F2" s="16"/>
      <c r="G2" s="16"/>
      <c r="H2" s="16"/>
      <c r="K2" s="28" t="s">
        <v>28</v>
      </c>
      <c r="L2" s="28"/>
      <c r="M2" s="28"/>
      <c r="N2" s="28"/>
      <c r="O2" s="28"/>
      <c r="P2" s="28"/>
      <c r="Q2" s="28"/>
    </row>
    <row r="3" spans="2:17" ht="20.100000000000001" customHeight="1" thickTop="1" x14ac:dyDescent="0.25"/>
    <row r="4" spans="2:17" ht="20.100000000000001" customHeight="1" x14ac:dyDescent="0.25">
      <c r="B4" s="5" t="s">
        <v>0</v>
      </c>
      <c r="C4" s="5" t="s">
        <v>13</v>
      </c>
      <c r="D4" s="5" t="s">
        <v>1</v>
      </c>
      <c r="F4" s="5" t="s">
        <v>0</v>
      </c>
      <c r="G4" s="5" t="s">
        <v>13</v>
      </c>
      <c r="H4" s="5" t="s">
        <v>1</v>
      </c>
      <c r="K4" s="14" t="s">
        <v>0</v>
      </c>
      <c r="L4" s="14" t="s">
        <v>13</v>
      </c>
      <c r="M4" s="14" t="s">
        <v>1</v>
      </c>
      <c r="O4" s="14" t="s">
        <v>0</v>
      </c>
      <c r="P4" s="14" t="s">
        <v>13</v>
      </c>
      <c r="Q4" s="14" t="s">
        <v>1</v>
      </c>
    </row>
    <row r="5" spans="2:17" ht="20.100000000000001" customHeight="1" x14ac:dyDescent="0.25">
      <c r="B5" s="2" t="s">
        <v>2</v>
      </c>
      <c r="C5" s="6" t="s">
        <v>14</v>
      </c>
      <c r="D5" s="3">
        <v>1829</v>
      </c>
      <c r="F5" s="2" t="str" cm="1">
        <f t="array" ref="F5:H12">_xlfn._xlws.SORT(B5:D12,{2,3},{1,-1})</f>
        <v>Simon</v>
      </c>
      <c r="G5" s="7" t="str">
        <v>A</v>
      </c>
      <c r="H5" s="3">
        <v>2997</v>
      </c>
      <c r="K5" s="2" t="s">
        <v>2</v>
      </c>
      <c r="L5" s="6" t="s">
        <v>14</v>
      </c>
      <c r="M5" s="3">
        <v>1829</v>
      </c>
      <c r="O5" s="2" t="str" cm="1">
        <f t="array" ref="O5:Q12">_xlfn._xlws.SORT(K5:M12,{2,3},{1,-1})</f>
        <v>Simon</v>
      </c>
      <c r="P5" s="7" t="str">
        <v>A</v>
      </c>
      <c r="Q5" s="3">
        <v>2997</v>
      </c>
    </row>
    <row r="6" spans="2:17" ht="20.100000000000001" customHeight="1" x14ac:dyDescent="0.25">
      <c r="B6" s="2" t="s">
        <v>3</v>
      </c>
      <c r="C6" s="6" t="s">
        <v>15</v>
      </c>
      <c r="D6" s="3">
        <v>3063</v>
      </c>
      <c r="F6" s="2" t="str">
        <v>Andrew</v>
      </c>
      <c r="G6" s="7" t="str">
        <v>A</v>
      </c>
      <c r="H6" s="3">
        <v>1829</v>
      </c>
      <c r="K6" s="2" t="s">
        <v>3</v>
      </c>
      <c r="L6" s="6" t="s">
        <v>15</v>
      </c>
      <c r="M6" s="3">
        <v>3063</v>
      </c>
      <c r="O6" s="2" t="str">
        <v>Andrew</v>
      </c>
      <c r="P6" s="7" t="str">
        <v>A</v>
      </c>
      <c r="Q6" s="3">
        <v>1829</v>
      </c>
    </row>
    <row r="7" spans="2:17" ht="20.100000000000001" customHeight="1" x14ac:dyDescent="0.25">
      <c r="B7" s="2" t="s">
        <v>4</v>
      </c>
      <c r="C7" s="6" t="s">
        <v>16</v>
      </c>
      <c r="D7" s="3">
        <v>2437</v>
      </c>
      <c r="F7" s="2" t="str">
        <v>Jordan</v>
      </c>
      <c r="G7" s="7" t="str">
        <v>A</v>
      </c>
      <c r="H7" s="3">
        <v>929</v>
      </c>
      <c r="K7" s="2" t="s">
        <v>4</v>
      </c>
      <c r="L7" s="6" t="s">
        <v>16</v>
      </c>
      <c r="M7" s="3">
        <v>2437</v>
      </c>
      <c r="O7" s="2" t="str">
        <v>Jordan</v>
      </c>
      <c r="P7" s="7" t="str">
        <v>A</v>
      </c>
      <c r="Q7" s="3">
        <v>929</v>
      </c>
    </row>
    <row r="8" spans="2:17" ht="20.100000000000001" customHeight="1" x14ac:dyDescent="0.25">
      <c r="B8" s="2" t="s">
        <v>5</v>
      </c>
      <c r="C8" s="6" t="s">
        <v>15</v>
      </c>
      <c r="D8" s="3">
        <v>3374</v>
      </c>
      <c r="F8" s="2" t="str">
        <v>Philip</v>
      </c>
      <c r="G8" s="7" t="str">
        <v>B</v>
      </c>
      <c r="H8" s="3">
        <v>3374</v>
      </c>
      <c r="K8" s="2" t="s">
        <v>5</v>
      </c>
      <c r="L8" s="6" t="s">
        <v>15</v>
      </c>
      <c r="M8" s="3">
        <v>3374</v>
      </c>
      <c r="O8" s="2" t="str">
        <v>Philip</v>
      </c>
      <c r="P8" s="7" t="str">
        <v>B</v>
      </c>
      <c r="Q8" s="3">
        <v>3374</v>
      </c>
    </row>
    <row r="9" spans="2:17" ht="20.100000000000001" customHeight="1" x14ac:dyDescent="0.25">
      <c r="B9" s="2" t="s">
        <v>6</v>
      </c>
      <c r="C9" s="6" t="s">
        <v>14</v>
      </c>
      <c r="D9" s="3">
        <v>929</v>
      </c>
      <c r="F9" s="2" t="str">
        <v>Mike</v>
      </c>
      <c r="G9" s="7" t="str">
        <v>B</v>
      </c>
      <c r="H9" s="3">
        <v>3063</v>
      </c>
      <c r="K9" s="2" t="s">
        <v>6</v>
      </c>
      <c r="L9" s="6" t="s">
        <v>14</v>
      </c>
      <c r="M9" s="3">
        <v>929</v>
      </c>
      <c r="O9" s="2" t="str">
        <v>Mike</v>
      </c>
      <c r="P9" s="7" t="str">
        <v>B</v>
      </c>
      <c r="Q9" s="3">
        <v>3063</v>
      </c>
    </row>
    <row r="10" spans="2:17" ht="20.100000000000001" customHeight="1" x14ac:dyDescent="0.25">
      <c r="B10" s="2" t="s">
        <v>7</v>
      </c>
      <c r="C10" s="6" t="s">
        <v>16</v>
      </c>
      <c r="D10" s="3">
        <v>1605</v>
      </c>
      <c r="F10" s="2" t="str">
        <v>Tomas</v>
      </c>
      <c r="G10" s="7" t="str">
        <v>B</v>
      </c>
      <c r="H10" s="3">
        <v>2869</v>
      </c>
      <c r="K10" s="2" t="s">
        <v>7</v>
      </c>
      <c r="L10" s="6" t="s">
        <v>16</v>
      </c>
      <c r="M10" s="3">
        <v>1605</v>
      </c>
      <c r="O10" s="2" t="str">
        <v>Tomas</v>
      </c>
      <c r="P10" s="7" t="str">
        <v>B</v>
      </c>
      <c r="Q10" s="3">
        <v>2869</v>
      </c>
    </row>
    <row r="11" spans="2:17" ht="20.100000000000001" customHeight="1" x14ac:dyDescent="0.25">
      <c r="B11" s="2" t="s">
        <v>8</v>
      </c>
      <c r="C11" s="6" t="s">
        <v>15</v>
      </c>
      <c r="D11" s="3">
        <v>2869</v>
      </c>
      <c r="F11" s="2" t="str">
        <v>Lisa</v>
      </c>
      <c r="G11" s="7" t="str">
        <v>C</v>
      </c>
      <c r="H11" s="3">
        <v>2437</v>
      </c>
      <c r="K11" s="2" t="s">
        <v>8</v>
      </c>
      <c r="L11" s="6" t="s">
        <v>15</v>
      </c>
      <c r="M11" s="3">
        <v>2869</v>
      </c>
      <c r="O11" s="2" t="str">
        <v>Lisa</v>
      </c>
      <c r="P11" s="7" t="str">
        <v>C</v>
      </c>
      <c r="Q11" s="3">
        <v>2437</v>
      </c>
    </row>
    <row r="12" spans="2:17" ht="20.100000000000001" customHeight="1" x14ac:dyDescent="0.25">
      <c r="B12" s="2" t="s">
        <v>9</v>
      </c>
      <c r="C12" s="6" t="s">
        <v>14</v>
      </c>
      <c r="D12" s="3">
        <v>2997</v>
      </c>
      <c r="F12" s="2" t="str">
        <v>Monica</v>
      </c>
      <c r="G12" s="7" t="str">
        <v>C</v>
      </c>
      <c r="H12" s="3">
        <v>1605</v>
      </c>
      <c r="K12" s="2" t="s">
        <v>9</v>
      </c>
      <c r="L12" s="6" t="s">
        <v>14</v>
      </c>
      <c r="M12" s="3">
        <v>2997</v>
      </c>
      <c r="O12" s="2" t="str">
        <v>Monica</v>
      </c>
      <c r="P12" s="7" t="str">
        <v>C</v>
      </c>
      <c r="Q12" s="3">
        <v>1605</v>
      </c>
    </row>
    <row r="13" spans="2:17" ht="15" x14ac:dyDescent="0.25"/>
  </sheetData>
  <mergeCells count="2">
    <mergeCell ref="B2:H2"/>
    <mergeCell ref="K2:Q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12882-AC0D-4D01-8AD1-2DB0C393447D}">
  <sheetPr codeName="Sheet5"/>
  <dimension ref="B2:O15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3.85546875" style="1" customWidth="1"/>
    <col min="2" max="3" width="15.7109375" style="1" customWidth="1"/>
    <col min="4" max="4" width="3.85546875" style="1" customWidth="1"/>
    <col min="5" max="6" width="15.7109375" style="1" customWidth="1"/>
    <col min="7" max="7" width="9.85546875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18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E4" s="5" t="s">
        <v>0</v>
      </c>
      <c r="F4" s="5" t="s">
        <v>1</v>
      </c>
      <c r="K4" s="14" t="s">
        <v>0</v>
      </c>
      <c r="L4" s="14" t="s">
        <v>1</v>
      </c>
      <c r="N4" s="14" t="s">
        <v>0</v>
      </c>
      <c r="O4" s="14" t="s">
        <v>1</v>
      </c>
    </row>
    <row r="5" spans="2:15" ht="20.100000000000001" customHeight="1" x14ac:dyDescent="0.25">
      <c r="B5" s="2" t="s">
        <v>2</v>
      </c>
      <c r="C5" s="3">
        <v>1829</v>
      </c>
      <c r="E5" s="2" t="str" cm="1">
        <f t="array" ref="E5:F9">_xlfn._xlws.SORT(_xlfn._xlws.FILTER(B5:C12,C5:C12&gt;=2000),2,-1)</f>
        <v>Philip</v>
      </c>
      <c r="F5" s="3">
        <v>3374</v>
      </c>
      <c r="K5" s="2" t="s">
        <v>2</v>
      </c>
      <c r="L5" s="3">
        <v>1829</v>
      </c>
      <c r="N5" s="2"/>
      <c r="O5" s="3"/>
    </row>
    <row r="6" spans="2:15" ht="20.100000000000001" customHeight="1" x14ac:dyDescent="0.25">
      <c r="B6" s="2" t="s">
        <v>3</v>
      </c>
      <c r="C6" s="3">
        <v>3063</v>
      </c>
      <c r="E6" s="2" t="str">
        <v>Mike</v>
      </c>
      <c r="F6" s="3">
        <v>3063</v>
      </c>
      <c r="K6" s="2" t="s">
        <v>3</v>
      </c>
      <c r="L6" s="3">
        <v>3063</v>
      </c>
      <c r="N6" s="2"/>
      <c r="O6" s="3"/>
    </row>
    <row r="7" spans="2:15" ht="20.100000000000001" customHeight="1" x14ac:dyDescent="0.25">
      <c r="B7" s="2" t="s">
        <v>4</v>
      </c>
      <c r="C7" s="3">
        <v>2437</v>
      </c>
      <c r="E7" s="2" t="str">
        <v>Simon</v>
      </c>
      <c r="F7" s="3">
        <v>2997</v>
      </c>
      <c r="K7" s="2" t="s">
        <v>4</v>
      </c>
      <c r="L7" s="3">
        <v>2437</v>
      </c>
      <c r="N7" s="2"/>
      <c r="O7" s="3"/>
    </row>
    <row r="8" spans="2:15" ht="20.100000000000001" customHeight="1" x14ac:dyDescent="0.25">
      <c r="B8" s="2" t="s">
        <v>5</v>
      </c>
      <c r="C8" s="3">
        <v>3374</v>
      </c>
      <c r="E8" s="2" t="str">
        <v>Tomas</v>
      </c>
      <c r="F8" s="3">
        <v>2869</v>
      </c>
      <c r="K8" s="2" t="s">
        <v>5</v>
      </c>
      <c r="L8" s="3">
        <v>3374</v>
      </c>
      <c r="N8" s="2"/>
      <c r="O8" s="3"/>
    </row>
    <row r="9" spans="2:15" ht="20.100000000000001" customHeight="1" x14ac:dyDescent="0.25">
      <c r="B9" s="2" t="s">
        <v>6</v>
      </c>
      <c r="C9" s="3">
        <v>929</v>
      </c>
      <c r="E9" s="2" t="str">
        <v>Lisa</v>
      </c>
      <c r="F9" s="3">
        <v>2437</v>
      </c>
      <c r="K9" s="2" t="s">
        <v>6</v>
      </c>
      <c r="L9" s="3">
        <v>929</v>
      </c>
      <c r="N9" s="2"/>
      <c r="O9" s="3"/>
    </row>
    <row r="10" spans="2:15" ht="20.100000000000001" customHeight="1" x14ac:dyDescent="0.25">
      <c r="B10" s="2" t="s">
        <v>7</v>
      </c>
      <c r="C10" s="3">
        <v>1605</v>
      </c>
      <c r="E10" s="2"/>
      <c r="F10" s="3"/>
      <c r="K10" s="2" t="s">
        <v>7</v>
      </c>
      <c r="L10" s="3">
        <v>1605</v>
      </c>
      <c r="N10" s="2"/>
      <c r="O10" s="3"/>
    </row>
    <row r="11" spans="2:15" ht="20.100000000000001" customHeight="1" x14ac:dyDescent="0.25">
      <c r="B11" s="2" t="s">
        <v>8</v>
      </c>
      <c r="C11" s="3">
        <v>2869</v>
      </c>
      <c r="E11" s="2"/>
      <c r="F11" s="3"/>
      <c r="K11" s="2" t="s">
        <v>8</v>
      </c>
      <c r="L11" s="3">
        <v>2869</v>
      </c>
      <c r="N11" s="2"/>
      <c r="O11" s="3"/>
    </row>
    <row r="12" spans="2:15" ht="20.100000000000001" customHeight="1" x14ac:dyDescent="0.25">
      <c r="B12" s="2" t="s">
        <v>9</v>
      </c>
      <c r="C12" s="3">
        <v>2997</v>
      </c>
      <c r="E12" s="2"/>
      <c r="F12" s="3"/>
      <c r="K12" s="2" t="s">
        <v>9</v>
      </c>
      <c r="L12" s="3">
        <v>2997</v>
      </c>
      <c r="N12" s="2"/>
      <c r="O12" s="3"/>
    </row>
    <row r="13" spans="2:15" ht="15" x14ac:dyDescent="0.25"/>
    <row r="14" spans="2:15" ht="20.100000000000001" customHeight="1" x14ac:dyDescent="0.25">
      <c r="B14" s="17" t="s">
        <v>19</v>
      </c>
      <c r="C14" s="17"/>
      <c r="D14" s="17"/>
      <c r="E14" s="18" t="s">
        <v>20</v>
      </c>
      <c r="F14" s="18"/>
      <c r="K14" s="17" t="s">
        <v>19</v>
      </c>
      <c r="L14" s="17"/>
      <c r="M14" s="17"/>
      <c r="N14" s="18" t="s">
        <v>20</v>
      </c>
      <c r="O14" s="18"/>
    </row>
    <row r="15" spans="2:15" ht="15" x14ac:dyDescent="0.25"/>
  </sheetData>
  <mergeCells count="6">
    <mergeCell ref="B2:F2"/>
    <mergeCell ref="B14:D14"/>
    <mergeCell ref="E14:F14"/>
    <mergeCell ref="K2:O2"/>
    <mergeCell ref="K14:M14"/>
    <mergeCell ref="N14:O1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9D754-0B5F-4814-B708-106383C2F1BB}">
  <sheetPr codeName="Sheet6"/>
  <dimension ref="B2:O15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4" style="1" customWidth="1"/>
    <col min="2" max="3" width="15.7109375" style="1" customWidth="1"/>
    <col min="4" max="4" width="3.28515625" style="1" customWidth="1"/>
    <col min="5" max="6" width="15.7109375" style="1" customWidth="1"/>
    <col min="7" max="7" width="10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21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E4" s="5" t="s">
        <v>0</v>
      </c>
      <c r="F4" s="5" t="s">
        <v>1</v>
      </c>
      <c r="K4" s="14" t="s">
        <v>0</v>
      </c>
      <c r="L4" s="14" t="s">
        <v>1</v>
      </c>
      <c r="N4" s="14" t="s">
        <v>0</v>
      </c>
      <c r="O4" s="14" t="s">
        <v>1</v>
      </c>
    </row>
    <row r="5" spans="2:15" ht="20.100000000000001" customHeight="1" x14ac:dyDescent="0.25">
      <c r="B5" s="2" t="s">
        <v>2</v>
      </c>
      <c r="C5" s="3">
        <v>1829</v>
      </c>
      <c r="E5" s="2" t="str" cm="1">
        <f t="array" ref="E5:F7">INDEX(_xlfn._xlws.SORT(B5:C12, 2, -1), _xlfn.SEQUENCE(3),{1,2})</f>
        <v>Philip</v>
      </c>
      <c r="F5" s="3">
        <v>3374</v>
      </c>
      <c r="K5" s="2" t="s">
        <v>2</v>
      </c>
      <c r="L5" s="3">
        <v>1829</v>
      </c>
      <c r="N5" s="2"/>
      <c r="O5" s="3"/>
    </row>
    <row r="6" spans="2:15" ht="20.100000000000001" customHeight="1" x14ac:dyDescent="0.25">
      <c r="B6" s="2" t="s">
        <v>3</v>
      </c>
      <c r="C6" s="3">
        <v>3063</v>
      </c>
      <c r="E6" s="2" t="str">
        <v>Mike</v>
      </c>
      <c r="F6" s="3">
        <v>3063</v>
      </c>
      <c r="K6" s="2" t="s">
        <v>3</v>
      </c>
      <c r="L6" s="3">
        <v>3063</v>
      </c>
      <c r="N6" s="2"/>
      <c r="O6" s="3"/>
    </row>
    <row r="7" spans="2:15" ht="20.100000000000001" customHeight="1" x14ac:dyDescent="0.25">
      <c r="B7" s="2" t="s">
        <v>4</v>
      </c>
      <c r="C7" s="3">
        <v>2437</v>
      </c>
      <c r="E7" s="2" t="str">
        <v>Simon</v>
      </c>
      <c r="F7" s="3">
        <v>2997</v>
      </c>
      <c r="K7" s="2" t="s">
        <v>4</v>
      </c>
      <c r="L7" s="3">
        <v>2437</v>
      </c>
      <c r="N7" s="2"/>
      <c r="O7" s="3"/>
    </row>
    <row r="8" spans="2:15" ht="20.100000000000001" customHeight="1" x14ac:dyDescent="0.25">
      <c r="B8" s="2" t="s">
        <v>5</v>
      </c>
      <c r="C8" s="3">
        <v>3374</v>
      </c>
      <c r="E8"/>
      <c r="F8"/>
      <c r="K8" s="2" t="s">
        <v>5</v>
      </c>
      <c r="L8" s="3">
        <v>3374</v>
      </c>
      <c r="N8"/>
      <c r="O8"/>
    </row>
    <row r="9" spans="2:15" ht="20.100000000000001" customHeight="1" x14ac:dyDescent="0.25">
      <c r="B9" s="2" t="s">
        <v>6</v>
      </c>
      <c r="C9" s="3">
        <v>929</v>
      </c>
      <c r="E9"/>
      <c r="F9"/>
      <c r="K9" s="2" t="s">
        <v>6</v>
      </c>
      <c r="L9" s="3">
        <v>929</v>
      </c>
      <c r="N9"/>
      <c r="O9"/>
    </row>
    <row r="10" spans="2:15" ht="20.100000000000001" customHeight="1" x14ac:dyDescent="0.25">
      <c r="B10" s="2" t="s">
        <v>7</v>
      </c>
      <c r="C10" s="3">
        <v>1605</v>
      </c>
      <c r="E10"/>
      <c r="F10"/>
      <c r="K10" s="2" t="s">
        <v>7</v>
      </c>
      <c r="L10" s="3">
        <v>1605</v>
      </c>
      <c r="N10"/>
      <c r="O10"/>
    </row>
    <row r="11" spans="2:15" ht="20.100000000000001" customHeight="1" x14ac:dyDescent="0.25">
      <c r="B11" s="2" t="s">
        <v>8</v>
      </c>
      <c r="C11" s="3">
        <v>2869</v>
      </c>
      <c r="E11"/>
      <c r="F11"/>
      <c r="K11" s="2" t="s">
        <v>8</v>
      </c>
      <c r="L11" s="3">
        <v>2869</v>
      </c>
      <c r="N11"/>
      <c r="O11"/>
    </row>
    <row r="12" spans="2:15" ht="20.100000000000001" customHeight="1" x14ac:dyDescent="0.25">
      <c r="B12" s="2" t="s">
        <v>9</v>
      </c>
      <c r="C12" s="3">
        <v>2997</v>
      </c>
      <c r="E12"/>
      <c r="F12"/>
      <c r="K12" s="2" t="s">
        <v>9</v>
      </c>
      <c r="L12" s="3">
        <v>2997</v>
      </c>
      <c r="N12"/>
      <c r="O12"/>
    </row>
    <row r="13" spans="2:15" ht="15" x14ac:dyDescent="0.25">
      <c r="E13"/>
      <c r="F13"/>
    </row>
    <row r="14" spans="2:15" ht="20.100000000000001" customHeight="1" x14ac:dyDescent="0.25">
      <c r="E14"/>
      <c r="F14"/>
    </row>
    <row r="15" spans="2:15" ht="20.100000000000001" customHeight="1" x14ac:dyDescent="0.25">
      <c r="E15"/>
      <c r="F15"/>
    </row>
  </sheetData>
  <mergeCells count="2">
    <mergeCell ref="B2:F2"/>
    <mergeCell ref="K2:O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C30A3-7995-4828-AC8F-238CF8D79200}">
  <sheetPr codeName="Sheet7"/>
  <dimension ref="B2:O13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3.5703125" style="1" customWidth="1"/>
    <col min="2" max="3" width="15.7109375" style="1" customWidth="1"/>
    <col min="4" max="4" width="3.42578125" style="1" customWidth="1"/>
    <col min="5" max="6" width="15.7109375" style="1" customWidth="1"/>
    <col min="7" max="7" width="9.28515625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22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E4" s="5" t="s">
        <v>0</v>
      </c>
      <c r="F4" s="5" t="s">
        <v>1</v>
      </c>
      <c r="K4" s="14" t="s">
        <v>0</v>
      </c>
      <c r="L4" s="14" t="s">
        <v>1</v>
      </c>
      <c r="N4" s="14" t="s">
        <v>0</v>
      </c>
      <c r="O4" s="14" t="s">
        <v>1</v>
      </c>
    </row>
    <row r="5" spans="2:15" ht="20.100000000000001" customHeight="1" x14ac:dyDescent="0.25">
      <c r="B5" s="2" t="s">
        <v>2</v>
      </c>
      <c r="C5" s="3">
        <v>1829</v>
      </c>
      <c r="E5" s="2" t="str" cm="1">
        <f t="array" ref="E5:F7">INDEX(_xlfn._xlws.SORT(B5:C12, 2, 1), _xlfn.SEQUENCE(3),{1,2})</f>
        <v>Jordan</v>
      </c>
      <c r="F5" s="3">
        <v>929</v>
      </c>
      <c r="K5" s="2" t="s">
        <v>2</v>
      </c>
      <c r="L5" s="3">
        <v>1829</v>
      </c>
      <c r="N5" s="2"/>
      <c r="O5" s="3"/>
    </row>
    <row r="6" spans="2:15" ht="20.100000000000001" customHeight="1" x14ac:dyDescent="0.25">
      <c r="B6" s="2" t="s">
        <v>3</v>
      </c>
      <c r="C6" s="3">
        <v>3063</v>
      </c>
      <c r="E6" s="2" t="str">
        <v>Monica</v>
      </c>
      <c r="F6" s="3">
        <v>1605</v>
      </c>
      <c r="K6" s="2" t="s">
        <v>3</v>
      </c>
      <c r="L6" s="3">
        <v>3063</v>
      </c>
      <c r="N6" s="2"/>
      <c r="O6" s="3"/>
    </row>
    <row r="7" spans="2:15" ht="20.100000000000001" customHeight="1" x14ac:dyDescent="0.25">
      <c r="B7" s="2" t="s">
        <v>4</v>
      </c>
      <c r="C7" s="3">
        <v>2437</v>
      </c>
      <c r="E7" s="2" t="str">
        <v>Andrew</v>
      </c>
      <c r="F7" s="3">
        <v>1829</v>
      </c>
      <c r="K7" s="2" t="s">
        <v>4</v>
      </c>
      <c r="L7" s="3">
        <v>2437</v>
      </c>
      <c r="N7" s="2"/>
      <c r="O7" s="3"/>
    </row>
    <row r="8" spans="2:15" ht="20.100000000000001" customHeight="1" x14ac:dyDescent="0.25">
      <c r="B8" s="2" t="s">
        <v>5</v>
      </c>
      <c r="C8" s="3">
        <v>3374</v>
      </c>
      <c r="E8"/>
      <c r="F8"/>
      <c r="K8" s="2" t="s">
        <v>5</v>
      </c>
      <c r="L8" s="3">
        <v>3374</v>
      </c>
      <c r="N8"/>
      <c r="O8"/>
    </row>
    <row r="9" spans="2:15" ht="20.100000000000001" customHeight="1" x14ac:dyDescent="0.25">
      <c r="B9" s="2" t="s">
        <v>6</v>
      </c>
      <c r="C9" s="3">
        <v>929</v>
      </c>
      <c r="E9"/>
      <c r="F9"/>
      <c r="K9" s="2" t="s">
        <v>6</v>
      </c>
      <c r="L9" s="3">
        <v>929</v>
      </c>
      <c r="N9"/>
      <c r="O9"/>
    </row>
    <row r="10" spans="2:15" ht="20.100000000000001" customHeight="1" x14ac:dyDescent="0.25">
      <c r="B10" s="2" t="s">
        <v>7</v>
      </c>
      <c r="C10" s="3">
        <v>1605</v>
      </c>
      <c r="E10"/>
      <c r="F10"/>
      <c r="K10" s="2" t="s">
        <v>7</v>
      </c>
      <c r="L10" s="3">
        <v>1605</v>
      </c>
      <c r="N10"/>
      <c r="O10"/>
    </row>
    <row r="11" spans="2:15" ht="20.100000000000001" customHeight="1" x14ac:dyDescent="0.25">
      <c r="B11" s="2" t="s">
        <v>8</v>
      </c>
      <c r="C11" s="3">
        <v>2869</v>
      </c>
      <c r="E11"/>
      <c r="F11"/>
      <c r="K11" s="2" t="s">
        <v>8</v>
      </c>
      <c r="L11" s="3">
        <v>2869</v>
      </c>
      <c r="N11"/>
      <c r="O11"/>
    </row>
    <row r="12" spans="2:15" ht="20.100000000000001" customHeight="1" x14ac:dyDescent="0.25">
      <c r="B12" s="2" t="s">
        <v>9</v>
      </c>
      <c r="C12" s="3">
        <v>2997</v>
      </c>
      <c r="E12"/>
      <c r="F12"/>
      <c r="K12" s="2" t="s">
        <v>9</v>
      </c>
      <c r="L12" s="3">
        <v>2997</v>
      </c>
      <c r="N12"/>
      <c r="O12"/>
    </row>
    <row r="13" spans="2:15" ht="15" x14ac:dyDescent="0.25"/>
  </sheetData>
  <mergeCells count="2">
    <mergeCell ref="B2:F2"/>
    <mergeCell ref="K2:O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1DB6-54D1-4427-B284-33F97C26CD50}">
  <sheetPr codeName="Sheet8"/>
  <dimension ref="B2:O13"/>
  <sheetViews>
    <sheetView showGridLines="0" workbookViewId="0">
      <selection activeCell="K2" sqref="K2:O2"/>
    </sheetView>
  </sheetViews>
  <sheetFormatPr defaultRowHeight="20.100000000000001" customHeight="1" x14ac:dyDescent="0.25"/>
  <cols>
    <col min="1" max="1" width="3.5703125" style="1" customWidth="1"/>
    <col min="2" max="3" width="15.7109375" style="1" customWidth="1"/>
    <col min="4" max="4" width="3.85546875" style="1" customWidth="1"/>
    <col min="5" max="6" width="15.7109375" style="1" customWidth="1"/>
    <col min="7" max="7" width="10.140625" style="1" customWidth="1"/>
    <col min="8" max="10" width="9.140625" style="1"/>
    <col min="11" max="11" width="10.140625" style="1" bestFit="1" customWidth="1"/>
    <col min="12" max="12" width="10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23</v>
      </c>
      <c r="C2" s="16"/>
      <c r="D2" s="16"/>
      <c r="E2" s="16"/>
      <c r="F2" s="16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5" t="s">
        <v>0</v>
      </c>
      <c r="C4" s="5" t="s">
        <v>1</v>
      </c>
      <c r="K4" s="14" t="s">
        <v>0</v>
      </c>
      <c r="L4" s="14" t="s">
        <v>1</v>
      </c>
    </row>
    <row r="5" spans="2:15" ht="20.100000000000001" customHeight="1" x14ac:dyDescent="0.25">
      <c r="B5" s="2" t="s">
        <v>2</v>
      </c>
      <c r="C5" s="3">
        <v>1829</v>
      </c>
      <c r="E5" s="19" t="s">
        <v>24</v>
      </c>
      <c r="F5" s="19"/>
      <c r="K5" s="2" t="s">
        <v>2</v>
      </c>
      <c r="L5" s="3">
        <v>1829</v>
      </c>
      <c r="N5" s="19" t="s">
        <v>24</v>
      </c>
      <c r="O5" s="19"/>
    </row>
    <row r="6" spans="2:15" ht="20.100000000000001" customHeight="1" x14ac:dyDescent="0.25">
      <c r="B6" s="2" t="s">
        <v>3</v>
      </c>
      <c r="C6" s="3">
        <v>3063</v>
      </c>
      <c r="E6" s="5" t="s">
        <v>0</v>
      </c>
      <c r="F6" s="5" t="s">
        <v>1</v>
      </c>
      <c r="K6" s="2" t="s">
        <v>3</v>
      </c>
      <c r="L6" s="3">
        <v>3063</v>
      </c>
      <c r="N6" s="14" t="s">
        <v>0</v>
      </c>
      <c r="O6" s="14" t="s">
        <v>1</v>
      </c>
    </row>
    <row r="7" spans="2:15" ht="20.100000000000001" customHeight="1" x14ac:dyDescent="0.25">
      <c r="B7" s="2" t="s">
        <v>4</v>
      </c>
      <c r="C7" s="3">
        <v>2437</v>
      </c>
      <c r="E7" s="4" t="str" cm="1">
        <f t="array" ref="E7:F7">INDEX(_xlfn._xlws.SORT(B5:C12,2,-1),2,{1,2})</f>
        <v>Mike</v>
      </c>
      <c r="F7" s="6">
        <v>3063</v>
      </c>
      <c r="K7" s="2" t="s">
        <v>4</v>
      </c>
      <c r="L7" s="3">
        <v>2437</v>
      </c>
      <c r="N7" s="15"/>
      <c r="O7" s="6"/>
    </row>
    <row r="8" spans="2:15" ht="20.100000000000001" customHeight="1" x14ac:dyDescent="0.25">
      <c r="B8" s="2" t="s">
        <v>5</v>
      </c>
      <c r="C8" s="3">
        <v>3374</v>
      </c>
      <c r="K8" s="2" t="s">
        <v>5</v>
      </c>
      <c r="L8" s="3">
        <v>3374</v>
      </c>
    </row>
    <row r="9" spans="2:15" ht="20.100000000000001" customHeight="1" x14ac:dyDescent="0.25">
      <c r="B9" s="2" t="s">
        <v>6</v>
      </c>
      <c r="C9" s="3">
        <v>929</v>
      </c>
      <c r="E9" s="20" t="s">
        <v>25</v>
      </c>
      <c r="F9" s="21"/>
      <c r="K9" s="2" t="s">
        <v>6</v>
      </c>
      <c r="L9" s="3">
        <v>929</v>
      </c>
      <c r="N9" s="20" t="s">
        <v>25</v>
      </c>
      <c r="O9" s="21"/>
    </row>
    <row r="10" spans="2:15" ht="20.100000000000001" customHeight="1" x14ac:dyDescent="0.25">
      <c r="B10" s="2" t="s">
        <v>7</v>
      </c>
      <c r="C10" s="3">
        <v>1605</v>
      </c>
      <c r="E10" s="5" t="s">
        <v>0</v>
      </c>
      <c r="F10" s="5" t="s">
        <v>1</v>
      </c>
      <c r="K10" s="2" t="s">
        <v>7</v>
      </c>
      <c r="L10" s="3">
        <v>1605</v>
      </c>
      <c r="N10" s="14" t="s">
        <v>0</v>
      </c>
      <c r="O10" s="14" t="s">
        <v>1</v>
      </c>
    </row>
    <row r="11" spans="2:15" ht="20.100000000000001" customHeight="1" x14ac:dyDescent="0.25">
      <c r="B11" s="2" t="s">
        <v>8</v>
      </c>
      <c r="C11" s="3">
        <v>2869</v>
      </c>
      <c r="E11" s="4" t="str" cm="1">
        <f t="array" ref="E11:F11">INDEX(_xlfn._xlws.SORT(B5:C12,2,1),2,{1,2})</f>
        <v>Monica</v>
      </c>
      <c r="F11" s="6">
        <v>1605</v>
      </c>
      <c r="K11" s="2" t="s">
        <v>8</v>
      </c>
      <c r="L11" s="3">
        <v>2869</v>
      </c>
      <c r="N11" s="15"/>
      <c r="O11" s="6"/>
    </row>
    <row r="12" spans="2:15" ht="20.100000000000001" customHeight="1" x14ac:dyDescent="0.25">
      <c r="B12" s="2" t="s">
        <v>9</v>
      </c>
      <c r="C12" s="3">
        <v>2997</v>
      </c>
      <c r="K12" s="2" t="s">
        <v>9</v>
      </c>
      <c r="L12" s="3">
        <v>2997</v>
      </c>
    </row>
    <row r="13" spans="2:15" ht="15" x14ac:dyDescent="0.25"/>
  </sheetData>
  <mergeCells count="6">
    <mergeCell ref="B2:F2"/>
    <mergeCell ref="E5:F5"/>
    <mergeCell ref="E9:F9"/>
    <mergeCell ref="K2:O2"/>
    <mergeCell ref="N5:O5"/>
    <mergeCell ref="N9:O9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63E1C-63E1-4624-876B-12176F9A3A52}">
  <sheetPr codeName="Sheet9"/>
  <dimension ref="B2:O14"/>
  <sheetViews>
    <sheetView showGridLines="0" tabSelected="1" workbookViewId="0">
      <selection activeCell="L23" sqref="L23"/>
    </sheetView>
  </sheetViews>
  <sheetFormatPr defaultRowHeight="20.100000000000001" customHeight="1" x14ac:dyDescent="0.25"/>
  <cols>
    <col min="1" max="1" width="4.140625" style="1" customWidth="1"/>
    <col min="2" max="3" width="15.7109375" style="1" customWidth="1"/>
    <col min="4" max="4" width="4.42578125" style="1" customWidth="1"/>
    <col min="5" max="6" width="15.7109375" style="1" customWidth="1"/>
    <col min="7" max="7" width="10.42578125" style="1" customWidth="1"/>
    <col min="8" max="10" width="9.140625" style="1"/>
    <col min="11" max="11" width="14.7109375" style="1" bestFit="1" customWidth="1"/>
    <col min="12" max="12" width="13.5703125" style="1" bestFit="1" customWidth="1"/>
    <col min="13" max="13" width="9.140625" style="1"/>
    <col min="14" max="14" width="10.140625" style="1" bestFit="1" customWidth="1"/>
    <col min="15" max="15" width="10.5703125" style="1" bestFit="1" customWidth="1"/>
    <col min="16" max="16384" width="9.140625" style="1"/>
  </cols>
  <sheetData>
    <row r="2" spans="2:15" ht="20.100000000000001" customHeight="1" thickBot="1" x14ac:dyDescent="0.3">
      <c r="B2" s="16" t="s">
        <v>26</v>
      </c>
      <c r="C2" s="16"/>
      <c r="D2" s="16"/>
      <c r="E2" s="16"/>
      <c r="F2" s="16"/>
      <c r="G2"/>
      <c r="K2" s="28" t="s">
        <v>28</v>
      </c>
      <c r="L2" s="28"/>
      <c r="M2" s="28"/>
      <c r="N2" s="28"/>
      <c r="O2" s="28"/>
    </row>
    <row r="3" spans="2:15" ht="20.100000000000001" customHeight="1" thickTop="1" x14ac:dyDescent="0.25"/>
    <row r="4" spans="2:15" ht="20.100000000000001" customHeight="1" x14ac:dyDescent="0.25">
      <c r="B4" s="12" t="s">
        <v>0</v>
      </c>
      <c r="C4" s="13" t="s">
        <v>1</v>
      </c>
      <c r="E4" s="5" t="s">
        <v>0</v>
      </c>
      <c r="F4" s="5" t="s">
        <v>1</v>
      </c>
      <c r="K4" s="24" t="s">
        <v>0</v>
      </c>
      <c r="L4" s="25" t="s">
        <v>1</v>
      </c>
      <c r="N4" s="14" t="s">
        <v>0</v>
      </c>
      <c r="O4" s="14" t="s">
        <v>1</v>
      </c>
    </row>
    <row r="5" spans="2:15" ht="20.100000000000001" customHeight="1" x14ac:dyDescent="0.25">
      <c r="B5" s="8" t="s">
        <v>2</v>
      </c>
      <c r="C5" s="9">
        <v>1829</v>
      </c>
      <c r="E5" s="2" t="str" cm="1">
        <f t="array" ref="E5:F13">_xlfn._xlws.SORT(B5:C13,2,-1)</f>
        <v>Philip</v>
      </c>
      <c r="F5" s="3">
        <v>3374</v>
      </c>
      <c r="G5"/>
      <c r="K5" s="23" t="s">
        <v>2</v>
      </c>
      <c r="L5" s="26">
        <v>1829</v>
      </c>
      <c r="N5" s="2"/>
      <c r="O5" s="3"/>
    </row>
    <row r="6" spans="2:15" ht="20.100000000000001" customHeight="1" x14ac:dyDescent="0.25">
      <c r="B6" s="8" t="s">
        <v>3</v>
      </c>
      <c r="C6" s="9">
        <v>3063</v>
      </c>
      <c r="E6" s="2" t="str">
        <v>Mike</v>
      </c>
      <c r="F6" s="3">
        <v>3063</v>
      </c>
      <c r="G6"/>
      <c r="K6" s="23" t="s">
        <v>3</v>
      </c>
      <c r="L6" s="26">
        <v>3063</v>
      </c>
      <c r="N6" s="2"/>
      <c r="O6" s="3"/>
    </row>
    <row r="7" spans="2:15" ht="20.100000000000001" customHeight="1" x14ac:dyDescent="0.25">
      <c r="B7" s="8" t="s">
        <v>4</v>
      </c>
      <c r="C7" s="9">
        <v>2437</v>
      </c>
      <c r="E7" s="2" t="str">
        <v>Simon</v>
      </c>
      <c r="F7" s="3">
        <v>2997</v>
      </c>
      <c r="G7"/>
      <c r="K7" s="23" t="s">
        <v>4</v>
      </c>
      <c r="L7" s="26">
        <v>2437</v>
      </c>
      <c r="N7" s="2"/>
      <c r="O7" s="3"/>
    </row>
    <row r="8" spans="2:15" ht="20.100000000000001" customHeight="1" x14ac:dyDescent="0.25">
      <c r="B8" s="8" t="s">
        <v>5</v>
      </c>
      <c r="C8" s="9">
        <v>3374</v>
      </c>
      <c r="E8" s="2" t="str">
        <v>Tomas</v>
      </c>
      <c r="F8" s="3">
        <v>2869</v>
      </c>
      <c r="G8"/>
      <c r="K8" s="23" t="s">
        <v>5</v>
      </c>
      <c r="L8" s="26">
        <v>3374</v>
      </c>
      <c r="N8" s="2"/>
      <c r="O8" s="3"/>
    </row>
    <row r="9" spans="2:15" ht="20.100000000000001" customHeight="1" x14ac:dyDescent="0.25">
      <c r="B9" s="8" t="s">
        <v>6</v>
      </c>
      <c r="C9" s="9">
        <v>929</v>
      </c>
      <c r="E9" s="2" t="str">
        <v>Lisa</v>
      </c>
      <c r="F9" s="3">
        <v>2437</v>
      </c>
      <c r="G9"/>
      <c r="K9" s="23" t="s">
        <v>6</v>
      </c>
      <c r="L9" s="26">
        <v>929</v>
      </c>
      <c r="N9" s="2"/>
      <c r="O9" s="3"/>
    </row>
    <row r="10" spans="2:15" ht="20.100000000000001" customHeight="1" x14ac:dyDescent="0.25">
      <c r="B10" s="8" t="s">
        <v>7</v>
      </c>
      <c r="C10" s="9">
        <v>1605</v>
      </c>
      <c r="E10" s="2" t="str">
        <v>Max</v>
      </c>
      <c r="F10" s="3">
        <v>2120</v>
      </c>
      <c r="G10"/>
      <c r="K10" s="23" t="s">
        <v>7</v>
      </c>
      <c r="L10" s="26">
        <v>1605</v>
      </c>
      <c r="N10" s="2"/>
      <c r="O10" s="3"/>
    </row>
    <row r="11" spans="2:15" ht="20.100000000000001" customHeight="1" x14ac:dyDescent="0.25">
      <c r="B11" s="8" t="s">
        <v>8</v>
      </c>
      <c r="C11" s="9">
        <v>2869</v>
      </c>
      <c r="E11" s="2" t="str">
        <v>Andrew</v>
      </c>
      <c r="F11" s="3">
        <v>1829</v>
      </c>
      <c r="G11"/>
      <c r="K11" s="23" t="s">
        <v>8</v>
      </c>
      <c r="L11" s="26">
        <v>2869</v>
      </c>
      <c r="N11" s="2"/>
      <c r="O11" s="3"/>
    </row>
    <row r="12" spans="2:15" ht="20.100000000000001" customHeight="1" x14ac:dyDescent="0.25">
      <c r="B12" s="10" t="s">
        <v>9</v>
      </c>
      <c r="C12" s="11">
        <v>2997</v>
      </c>
      <c r="E12" s="2" t="str">
        <v>Monica</v>
      </c>
      <c r="F12" s="3">
        <v>1605</v>
      </c>
      <c r="G12"/>
      <c r="K12" s="23" t="s">
        <v>9</v>
      </c>
      <c r="L12" s="26">
        <v>2997</v>
      </c>
      <c r="N12" s="2"/>
      <c r="O12" s="3"/>
    </row>
    <row r="13" spans="2:15" ht="20.100000000000001" customHeight="1" x14ac:dyDescent="0.25">
      <c r="B13" s="10" t="s">
        <v>27</v>
      </c>
      <c r="C13" s="11">
        <v>2120</v>
      </c>
      <c r="E13" s="2" t="str">
        <v>Jordan</v>
      </c>
      <c r="F13" s="2">
        <v>929</v>
      </c>
      <c r="K13" s="22" t="s">
        <v>27</v>
      </c>
      <c r="L13" s="27">
        <v>2120</v>
      </c>
      <c r="N13" s="2"/>
      <c r="O13" s="2"/>
    </row>
    <row r="14" spans="2:15" ht="15" x14ac:dyDescent="0.25"/>
  </sheetData>
  <mergeCells count="2">
    <mergeCell ref="B2:F2"/>
    <mergeCell ref="K2:O2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Descending Order</vt:lpstr>
      <vt:lpstr>Ascending Order</vt:lpstr>
      <vt:lpstr>Sort by Column</vt:lpstr>
      <vt:lpstr>Sort Columns in Orders</vt:lpstr>
      <vt:lpstr>Sort with Filter</vt:lpstr>
      <vt:lpstr>Sort Top 3</vt:lpstr>
      <vt:lpstr>Sort Bottom 3</vt:lpstr>
      <vt:lpstr>Sort and Get Value from a Pos.</vt:lpstr>
      <vt:lpstr>Sort with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2021-09-09T04:08:23Z</dcterms:created>
  <dcterms:modified xsi:type="dcterms:W3CDTF">2021-09-09T10:56:28Z</dcterms:modified>
</cp:coreProperties>
</file>