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C48EB3B-7E2A-4911-BCE0-31AA548B3368}" xr6:coauthVersionLast="47" xr6:coauthVersionMax="47" xr10:uidLastSave="{00000000-0000-0000-0000-000000000000}"/>
  <bookViews>
    <workbookView xWindow="-120" yWindow="-120" windowWidth="29040" windowHeight="15840" xr2:uid="{3C79FB9D-4E2E-47D9-9176-30BBD484B13D}"/>
  </bookViews>
  <sheets>
    <sheet name="Quick View" sheetId="12" r:id="rId1"/>
    <sheet name="Dataset" sheetId="10" r:id="rId2"/>
    <sheet name="Rank_Descending" sheetId="2" r:id="rId3"/>
    <sheet name="Rank_Ascending" sheetId="3" r:id="rId4"/>
    <sheet name="Rank_Non Contiguous Cells" sheetId="9" r:id="rId5"/>
    <sheet name="Duplicate Rank" sheetId="4" r:id="rId6"/>
    <sheet name="Unique Rank" sheetId="5" r:id="rId7"/>
    <sheet name="Break Ties" sheetId="7" r:id="rId8"/>
    <sheet name="Ignoring Zeros" sheetId="1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5" i="7" l="1"/>
  <c r="Q14" i="7"/>
  <c r="Q13" i="7"/>
  <c r="Q12" i="7"/>
  <c r="Q11" i="7"/>
  <c r="Q10" i="7"/>
  <c r="Q9" i="7"/>
  <c r="Q8" i="7"/>
  <c r="Q7" i="7"/>
  <c r="Q6" i="7"/>
  <c r="Q5" i="7"/>
  <c r="D6" i="5" l="1"/>
  <c r="D7" i="5"/>
  <c r="D8" i="5"/>
  <c r="D9" i="5"/>
  <c r="D10" i="5"/>
  <c r="D11" i="5"/>
  <c r="D12" i="5"/>
  <c r="D13" i="5"/>
  <c r="D14" i="5"/>
  <c r="D15" i="5"/>
  <c r="D5" i="5"/>
  <c r="D6" i="9"/>
  <c r="D7" i="9"/>
  <c r="D8" i="9"/>
  <c r="D9" i="9"/>
  <c r="D10" i="9"/>
  <c r="D11" i="9"/>
  <c r="D12" i="9"/>
  <c r="D13" i="9"/>
  <c r="D14" i="9"/>
  <c r="D15" i="9"/>
  <c r="D5" i="9"/>
  <c r="D6" i="3"/>
  <c r="D7" i="3"/>
  <c r="D8" i="3"/>
  <c r="D9" i="3"/>
  <c r="D10" i="3"/>
  <c r="D11" i="3"/>
  <c r="D12" i="3"/>
  <c r="D13" i="3"/>
  <c r="D14" i="3"/>
  <c r="D15" i="3"/>
  <c r="D5" i="3"/>
  <c r="D6" i="2"/>
  <c r="D7" i="2"/>
  <c r="D8" i="2"/>
  <c r="D9" i="2"/>
  <c r="D10" i="2"/>
  <c r="D11" i="2"/>
  <c r="D12" i="2"/>
  <c r="D13" i="2"/>
  <c r="D14" i="2"/>
  <c r="D15" i="2"/>
  <c r="D5" i="2"/>
  <c r="C14" i="12"/>
  <c r="C13" i="12"/>
  <c r="C12" i="12"/>
  <c r="C11" i="12"/>
  <c r="C10" i="12"/>
  <c r="C9" i="12"/>
  <c r="C8" i="12"/>
  <c r="D6" i="11"/>
  <c r="D7" i="11"/>
  <c r="D8" i="11"/>
  <c r="D9" i="11"/>
  <c r="D10" i="11"/>
  <c r="D11" i="11"/>
  <c r="D12" i="11"/>
  <c r="D13" i="11"/>
  <c r="D14" i="11"/>
  <c r="D15" i="11"/>
  <c r="D16" i="11"/>
  <c r="D5" i="11"/>
  <c r="F5" i="7"/>
  <c r="G5" i="7" s="1"/>
  <c r="F6" i="7"/>
  <c r="F7" i="7"/>
  <c r="G7" i="7" s="1"/>
  <c r="F8" i="7"/>
  <c r="F9" i="7"/>
  <c r="F10" i="7"/>
  <c r="G10" i="7" s="1"/>
  <c r="F11" i="7"/>
  <c r="F12" i="7"/>
  <c r="F13" i="7"/>
  <c r="G13" i="7" s="1"/>
  <c r="F14" i="7"/>
  <c r="F15" i="7"/>
  <c r="G15" i="7" s="1"/>
  <c r="E6" i="7"/>
  <c r="E7" i="7"/>
  <c r="E8" i="7"/>
  <c r="E9" i="7"/>
  <c r="E10" i="7"/>
  <c r="E11" i="7"/>
  <c r="E12" i="7"/>
  <c r="E13" i="7"/>
  <c r="E14" i="7"/>
  <c r="E15" i="7"/>
  <c r="E5" i="7"/>
  <c r="G14" i="7"/>
  <c r="G12" i="7"/>
  <c r="G11" i="7"/>
  <c r="G9" i="7"/>
  <c r="G8" i="7"/>
  <c r="G6" i="7"/>
  <c r="D6" i="4"/>
  <c r="D7" i="4"/>
  <c r="D8" i="4"/>
  <c r="D9" i="4"/>
  <c r="D10" i="4"/>
  <c r="D11" i="4"/>
  <c r="D12" i="4"/>
  <c r="D13" i="4"/>
  <c r="D14" i="4"/>
  <c r="D15" i="4"/>
  <c r="D5" i="4"/>
  <c r="D12" i="12"/>
  <c r="D8" i="12"/>
  <c r="D11" i="12"/>
  <c r="D14" i="12"/>
  <c r="D10" i="12"/>
  <c r="D13" i="12"/>
  <c r="D9" i="12"/>
</calcChain>
</file>

<file path=xl/sharedStrings.xml><?xml version="1.0" encoding="utf-8"?>
<sst xmlns="http://schemas.openxmlformats.org/spreadsheetml/2006/main" count="246" uniqueCount="52">
  <si>
    <t>Formula</t>
  </si>
  <si>
    <t>Explanation</t>
  </si>
  <si>
    <t>James</t>
  </si>
  <si>
    <t>Olivia</t>
  </si>
  <si>
    <t>Michael</t>
  </si>
  <si>
    <t>Bernard</t>
  </si>
  <si>
    <t>Tylor</t>
  </si>
  <si>
    <t>Miller</t>
  </si>
  <si>
    <t>Wilson</t>
  </si>
  <si>
    <t>Thomas</t>
  </si>
  <si>
    <t>Scott</t>
  </si>
  <si>
    <t>Harris</t>
  </si>
  <si>
    <t>Turner</t>
  </si>
  <si>
    <t xml:space="preserve">Rank </t>
  </si>
  <si>
    <t>Using RANK Function in Descending Order</t>
  </si>
  <si>
    <t>Tie Break</t>
  </si>
  <si>
    <t>Final Rank</t>
  </si>
  <si>
    <t>Rank</t>
  </si>
  <si>
    <t>Returns the rank of a number in a list of numbers</t>
  </si>
  <si>
    <t>=RANK (number, ref, [order])</t>
  </si>
  <si>
    <t>Name</t>
  </si>
  <si>
    <t>Obtained Marks</t>
  </si>
  <si>
    <t>Using RANK Function</t>
  </si>
  <si>
    <t>Applying RANK Function in Ascending Order</t>
  </si>
  <si>
    <t>Employing RANK Function in Non-Contiguous Cells</t>
  </si>
  <si>
    <t>Using RANK Function to Get Unique Value</t>
  </si>
  <si>
    <t>Utilizing RANK Function To Break Ties</t>
  </si>
  <si>
    <t>Attendance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</si>
  <si>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</si>
  <si>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</si>
  <si>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</si>
  <si>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</si>
  <si>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</si>
  <si>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</si>
  <si>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</si>
  <si>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</si>
  <si>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</si>
  <si>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</si>
  <si>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</si>
  <si>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</si>
  <si>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</si>
  <si>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Profit</t>
  </si>
  <si>
    <t>Excel RANK Function</t>
  </si>
  <si>
    <t>Use of RANK Function Ignoring Zeros</t>
  </si>
  <si>
    <t>Rank 6 in the list of marks</t>
  </si>
  <si>
    <t>Rank 4 in the list of marks</t>
  </si>
  <si>
    <t>Rank 3 in the list of marks</t>
  </si>
  <si>
    <t>Rank 5 in the list of marks</t>
  </si>
  <si>
    <t>Rank 1 in the list of marks</t>
  </si>
  <si>
    <t>Rank 7 in the list of marks</t>
  </si>
  <si>
    <t>Rank 2 in the list of marks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</si>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</sst>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4" borderId="0" xfId="0" quotePrefix="1" applyFont="1" applyFill="1" applyAlignment="1">
      <alignment horizontal="left" vertical="center"/>
    </xf>
    <xf numFmtId="0" fontId="4" fillId="3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1" defaultTableStyle="TableStyleMedium2" defaultPivotStyle="PivotStyleLight16">
    <tableStyle name="Invisible" pivot="0" table="0" count="0" xr9:uid="{345C858B-F514-4185-B5BF-D5F542AD52A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14E7A-B502-443C-AE01-940F458FCE8F}">
  <dimension ref="B2:E14"/>
  <sheetViews>
    <sheetView showGridLines="0" tabSelected="1" workbookViewId="0">
      <selection activeCell="L26" sqref="L26"/>
    </sheetView>
  </sheetViews>
  <sheetFormatPr defaultRowHeight="20.100000000000001" customHeight="1" x14ac:dyDescent="0.25"/>
  <cols>
    <col min="1" max="1" width="3.7109375" style="1" customWidth="1"/>
    <col min="2" max="2" width="21.42578125" style="1" customWidth="1"/>
    <col min="3" max="3" width="12.28515625" style="1" customWidth="1"/>
    <col min="4" max="4" width="25.85546875" style="1" customWidth="1"/>
    <col min="5" max="5" width="29.85546875" style="1" customWidth="1"/>
    <col min="6" max="16384" width="9.140625" style="1"/>
  </cols>
  <sheetData>
    <row r="2" spans="2:5" ht="20.100000000000001" customHeight="1" thickBot="1" x14ac:dyDescent="0.3">
      <c r="B2" s="12" t="s">
        <v>42</v>
      </c>
      <c r="C2" s="12"/>
      <c r="D2" s="12"/>
      <c r="E2" s="12"/>
    </row>
    <row r="3" spans="2:5" ht="20.100000000000001" customHeight="1" thickTop="1" x14ac:dyDescent="0.25"/>
    <row r="4" spans="2:5" ht="20.100000000000001" customHeight="1" x14ac:dyDescent="0.25">
      <c r="B4" s="10" t="s">
        <v>18</v>
      </c>
      <c r="C4" s="10"/>
      <c r="D4" s="10"/>
      <c r="E4" s="10"/>
    </row>
    <row r="5" spans="2:5" ht="20.100000000000001" customHeight="1" x14ac:dyDescent="0.25">
      <c r="B5" s="11" t="s">
        <v>19</v>
      </c>
      <c r="C5" s="11"/>
      <c r="D5" s="11"/>
      <c r="E5" s="11"/>
    </row>
    <row r="7" spans="2:5" ht="20.100000000000001" customHeight="1" x14ac:dyDescent="0.25">
      <c r="B7" s="2" t="s">
        <v>21</v>
      </c>
      <c r="C7" s="2" t="s">
        <v>17</v>
      </c>
      <c r="D7" s="2" t="s">
        <v>0</v>
      </c>
      <c r="E7" s="2" t="s">
        <v>1</v>
      </c>
    </row>
    <row r="8" spans="2:5" ht="20.100000000000001" customHeight="1" x14ac:dyDescent="0.25">
      <c r="B8" s="3">
        <v>56</v>
      </c>
      <c r="C8" s="3">
        <f>RANK(B8,$B$8:$B$14)</f>
        <v>6</v>
      </c>
      <c r="D8" s="3" t="str">
        <f ca="1">_xlfn.FORMULATEXT(C8)</f>
        <v>=RANK(B8,$B$8:$B$14)</v>
      </c>
      <c r="E8" s="3" t="s">
        <v>44</v>
      </c>
    </row>
    <row r="9" spans="2:5" ht="20.100000000000001" customHeight="1" x14ac:dyDescent="0.25">
      <c r="B9" s="3">
        <v>66</v>
      </c>
      <c r="C9" s="3">
        <f t="shared" ref="C9:C14" si="0">RANK(B9,$B$8:$B$14)</f>
        <v>4</v>
      </c>
      <c r="D9" s="3" t="str">
        <f t="shared" ref="D9:D14" ca="1" si="1">_xlfn.FORMULATEXT(C9)</f>
        <v>=RANK(B9,$B$8:$B$14)</v>
      </c>
      <c r="E9" s="3" t="s">
        <v>45</v>
      </c>
    </row>
    <row r="10" spans="2:5" ht="20.100000000000001" customHeight="1" x14ac:dyDescent="0.25">
      <c r="B10" s="3">
        <v>78</v>
      </c>
      <c r="C10" s="3">
        <f t="shared" si="0"/>
        <v>3</v>
      </c>
      <c r="D10" s="3" t="str">
        <f t="shared" ca="1" si="1"/>
        <v>=RANK(B10,$B$8:$B$14)</v>
      </c>
      <c r="E10" s="3" t="s">
        <v>46</v>
      </c>
    </row>
    <row r="11" spans="2:5" ht="20.100000000000001" customHeight="1" x14ac:dyDescent="0.25">
      <c r="B11" s="3">
        <v>65</v>
      </c>
      <c r="C11" s="3">
        <f t="shared" si="0"/>
        <v>5</v>
      </c>
      <c r="D11" s="3" t="str">
        <f t="shared" ca="1" si="1"/>
        <v>=RANK(B11,$B$8:$B$14)</v>
      </c>
      <c r="E11" s="3" t="s">
        <v>47</v>
      </c>
    </row>
    <row r="12" spans="2:5" ht="20.100000000000001" customHeight="1" x14ac:dyDescent="0.25">
      <c r="B12" s="3">
        <v>89</v>
      </c>
      <c r="C12" s="3">
        <f t="shared" si="0"/>
        <v>1</v>
      </c>
      <c r="D12" s="3" t="str">
        <f t="shared" ca="1" si="1"/>
        <v>=RANK(B12,$B$8:$B$14)</v>
      </c>
      <c r="E12" s="3" t="s">
        <v>48</v>
      </c>
    </row>
    <row r="13" spans="2:5" ht="20.100000000000001" customHeight="1" x14ac:dyDescent="0.25">
      <c r="B13" s="4">
        <v>45</v>
      </c>
      <c r="C13" s="3">
        <f t="shared" si="0"/>
        <v>7</v>
      </c>
      <c r="D13" s="3" t="str">
        <f t="shared" ca="1" si="1"/>
        <v>=RANK(B13,$B$8:$B$14)</v>
      </c>
      <c r="E13" s="3" t="s">
        <v>49</v>
      </c>
    </row>
    <row r="14" spans="2:5" ht="20.100000000000001" customHeight="1" x14ac:dyDescent="0.25">
      <c r="B14" s="4">
        <v>87</v>
      </c>
      <c r="C14" s="3">
        <f t="shared" si="0"/>
        <v>2</v>
      </c>
      <c r="D14" s="3" t="str">
        <f t="shared" ca="1" si="1"/>
        <v>=RANK(B14,$B$8:$B$14)</v>
      </c>
      <c r="E14" s="3" t="s">
        <v>50</v>
      </c>
    </row>
  </sheetData>
  <mergeCells count="3">
    <mergeCell ref="B4:E4"/>
    <mergeCell ref="B5:E5"/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FC8D7-22E7-47AF-BD98-F7E7C5FC5FA3}">
  <dimension ref="B2:C15"/>
  <sheetViews>
    <sheetView showGridLines="0" workbookViewId="0">
      <selection activeCell="C5" sqref="C5"/>
    </sheetView>
  </sheetViews>
  <sheetFormatPr defaultRowHeight="20.100000000000001" customHeight="1" x14ac:dyDescent="0.25"/>
  <cols>
    <col min="1" max="1" width="3.5703125" style="1" customWidth="1"/>
    <col min="2" max="2" width="17.85546875" style="1" customWidth="1"/>
    <col min="3" max="3" width="22.5703125" style="1" customWidth="1"/>
    <col min="4" max="4" width="5.42578125" style="1" customWidth="1"/>
    <col min="5" max="16384" width="9.140625" style="1"/>
  </cols>
  <sheetData>
    <row r="2" spans="2:3" ht="20.100000000000001" customHeight="1" thickBot="1" x14ac:dyDescent="0.3">
      <c r="B2" s="12" t="s">
        <v>22</v>
      </c>
      <c r="C2" s="12"/>
    </row>
    <row r="3" spans="2:3" ht="20.100000000000001" customHeight="1" thickTop="1" x14ac:dyDescent="0.25"/>
    <row r="4" spans="2:3" ht="20.100000000000001" customHeight="1" x14ac:dyDescent="0.25">
      <c r="B4" s="2" t="s">
        <v>20</v>
      </c>
      <c r="C4" s="2" t="s">
        <v>21</v>
      </c>
    </row>
    <row r="5" spans="2:3" ht="20.100000000000001" customHeight="1" x14ac:dyDescent="0.25">
      <c r="B5" s="3" t="s">
        <v>2</v>
      </c>
      <c r="C5" s="3">
        <v>56</v>
      </c>
    </row>
    <row r="6" spans="2:3" ht="20.100000000000001" customHeight="1" x14ac:dyDescent="0.25">
      <c r="B6" s="3" t="s">
        <v>3</v>
      </c>
      <c r="C6" s="3">
        <v>66</v>
      </c>
    </row>
    <row r="7" spans="2:3" ht="20.100000000000001" customHeight="1" x14ac:dyDescent="0.25">
      <c r="B7" s="3" t="s">
        <v>4</v>
      </c>
      <c r="C7" s="3">
        <v>78</v>
      </c>
    </row>
    <row r="8" spans="2:3" ht="20.100000000000001" customHeight="1" x14ac:dyDescent="0.25">
      <c r="B8" s="3" t="s">
        <v>5</v>
      </c>
      <c r="C8" s="3">
        <v>65</v>
      </c>
    </row>
    <row r="9" spans="2:3" ht="20.100000000000001" customHeight="1" x14ac:dyDescent="0.25">
      <c r="B9" s="3" t="s">
        <v>6</v>
      </c>
      <c r="C9" s="3">
        <v>89</v>
      </c>
    </row>
    <row r="10" spans="2:3" ht="20.100000000000001" customHeight="1" x14ac:dyDescent="0.25">
      <c r="B10" s="3" t="s">
        <v>7</v>
      </c>
      <c r="C10" s="4">
        <v>45</v>
      </c>
    </row>
    <row r="11" spans="2:3" ht="20.100000000000001" customHeight="1" x14ac:dyDescent="0.25">
      <c r="B11" s="3" t="s">
        <v>8</v>
      </c>
      <c r="C11" s="4">
        <v>87</v>
      </c>
    </row>
    <row r="12" spans="2:3" ht="20.100000000000001" customHeight="1" x14ac:dyDescent="0.25">
      <c r="B12" s="3" t="s">
        <v>9</v>
      </c>
      <c r="C12" s="4">
        <v>81</v>
      </c>
    </row>
    <row r="13" spans="2:3" ht="20.100000000000001" customHeight="1" x14ac:dyDescent="0.25">
      <c r="B13" s="3" t="s">
        <v>10</v>
      </c>
      <c r="C13" s="4">
        <v>74</v>
      </c>
    </row>
    <row r="14" spans="2:3" ht="20.100000000000001" customHeight="1" x14ac:dyDescent="0.25">
      <c r="B14" s="3" t="s">
        <v>11</v>
      </c>
      <c r="C14" s="4">
        <v>88</v>
      </c>
    </row>
    <row r="15" spans="2:3" ht="20.100000000000001" customHeight="1" x14ac:dyDescent="0.25">
      <c r="B15" s="3" t="s">
        <v>12</v>
      </c>
      <c r="C15" s="4">
        <v>34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6811A-4151-4B6E-BFC6-10914C8A5004}">
  <dimension ref="B2:N15"/>
  <sheetViews>
    <sheetView showGridLines="0" workbookViewId="0">
      <selection activeCell="M9" sqref="M9"/>
    </sheetView>
  </sheetViews>
  <sheetFormatPr defaultRowHeight="20.100000000000001" customHeight="1" x14ac:dyDescent="0.25"/>
  <cols>
    <col min="1" max="1" width="3.5703125" style="1" customWidth="1"/>
    <col min="2" max="2" width="17.85546875" style="1" customWidth="1"/>
    <col min="3" max="3" width="22.5703125" style="1" customWidth="1"/>
    <col min="4" max="4" width="18.42578125" style="1" customWidth="1"/>
    <col min="5" max="5" width="5.42578125" style="1" customWidth="1"/>
    <col min="6" max="11" width="9.140625" style="1"/>
    <col min="12" max="12" width="16.140625" style="1" customWidth="1"/>
    <col min="13" max="13" width="19.85546875" style="1" bestFit="1" customWidth="1"/>
    <col min="14" max="14" width="24.7109375" style="1" customWidth="1"/>
    <col min="15" max="16384" width="9.140625" style="1"/>
  </cols>
  <sheetData>
    <row r="2" spans="2:14" ht="20.100000000000001" customHeight="1" thickBot="1" x14ac:dyDescent="0.3">
      <c r="B2" s="12" t="s">
        <v>14</v>
      </c>
      <c r="C2" s="12"/>
      <c r="D2" s="12"/>
      <c r="L2" s="12" t="s">
        <v>51</v>
      </c>
      <c r="M2" s="12"/>
      <c r="N2" s="12"/>
    </row>
    <row r="3" spans="2:14" ht="20.100000000000001" customHeight="1" thickTop="1" x14ac:dyDescent="0.25"/>
    <row r="4" spans="2:14" ht="20.100000000000001" customHeight="1" x14ac:dyDescent="0.25">
      <c r="B4" s="2" t="s">
        <v>20</v>
      </c>
      <c r="C4" s="2" t="s">
        <v>21</v>
      </c>
      <c r="D4" s="2" t="s">
        <v>13</v>
      </c>
      <c r="L4" s="2" t="s">
        <v>20</v>
      </c>
      <c r="M4" s="2" t="s">
        <v>21</v>
      </c>
      <c r="N4" s="2" t="s">
        <v>13</v>
      </c>
    </row>
    <row r="5" spans="2:14" ht="20.100000000000001" customHeight="1" x14ac:dyDescent="0.25">
      <c r="B5" s="3" t="s">
        <v>2</v>
      </c>
      <c r="C5" s="3">
        <v>56</v>
      </c>
      <c r="D5" s="3">
        <f>RANK(C5,$C$5:$C$15,0)</f>
        <v>9</v>
      </c>
      <c r="L5" s="3" t="s">
        <v>2</v>
      </c>
      <c r="M5" s="3">
        <v>56</v>
      </c>
      <c r="N5" s="3"/>
    </row>
    <row r="6" spans="2:14" ht="20.100000000000001" customHeight="1" x14ac:dyDescent="0.25">
      <c r="B6" s="3" t="s">
        <v>3</v>
      </c>
      <c r="C6" s="3">
        <v>66</v>
      </c>
      <c r="D6" s="3">
        <f t="shared" ref="D6:D15" si="0">RANK(C6,$C$5:$C$15,0)</f>
        <v>7</v>
      </c>
      <c r="L6" s="3" t="s">
        <v>3</v>
      </c>
      <c r="M6" s="3">
        <v>66</v>
      </c>
      <c r="N6" s="3"/>
    </row>
    <row r="7" spans="2:14" ht="20.100000000000001" customHeight="1" x14ac:dyDescent="0.25">
      <c r="B7" s="3" t="s">
        <v>4</v>
      </c>
      <c r="C7" s="3">
        <v>78</v>
      </c>
      <c r="D7" s="3">
        <f t="shared" si="0"/>
        <v>5</v>
      </c>
      <c r="L7" s="3" t="s">
        <v>4</v>
      </c>
      <c r="M7" s="3">
        <v>78</v>
      </c>
      <c r="N7" s="3"/>
    </row>
    <row r="8" spans="2:14" ht="20.100000000000001" customHeight="1" x14ac:dyDescent="0.25">
      <c r="B8" s="3" t="s">
        <v>5</v>
      </c>
      <c r="C8" s="3">
        <v>65</v>
      </c>
      <c r="D8" s="3">
        <f t="shared" si="0"/>
        <v>8</v>
      </c>
      <c r="L8" s="3" t="s">
        <v>5</v>
      </c>
      <c r="M8" s="3">
        <v>65</v>
      </c>
      <c r="N8" s="3"/>
    </row>
    <row r="9" spans="2:14" ht="20.100000000000001" customHeight="1" x14ac:dyDescent="0.25">
      <c r="B9" s="3" t="s">
        <v>6</v>
      </c>
      <c r="C9" s="3">
        <v>89</v>
      </c>
      <c r="D9" s="3">
        <f t="shared" si="0"/>
        <v>1</v>
      </c>
      <c r="L9" s="3" t="s">
        <v>6</v>
      </c>
      <c r="M9" s="3">
        <v>89</v>
      </c>
      <c r="N9" s="3"/>
    </row>
    <row r="10" spans="2:14" ht="20.100000000000001" customHeight="1" x14ac:dyDescent="0.25">
      <c r="B10" s="3" t="s">
        <v>7</v>
      </c>
      <c r="C10" s="4">
        <v>45</v>
      </c>
      <c r="D10" s="3">
        <f t="shared" si="0"/>
        <v>10</v>
      </c>
      <c r="L10" s="3" t="s">
        <v>7</v>
      </c>
      <c r="M10" s="4">
        <v>45</v>
      </c>
      <c r="N10" s="3"/>
    </row>
    <row r="11" spans="2:14" ht="20.100000000000001" customHeight="1" x14ac:dyDescent="0.25">
      <c r="B11" s="3" t="s">
        <v>8</v>
      </c>
      <c r="C11" s="4">
        <v>87</v>
      </c>
      <c r="D11" s="3">
        <f t="shared" si="0"/>
        <v>3</v>
      </c>
      <c r="L11" s="3" t="s">
        <v>8</v>
      </c>
      <c r="M11" s="4">
        <v>87</v>
      </c>
      <c r="N11" s="3"/>
    </row>
    <row r="12" spans="2:14" ht="20.100000000000001" customHeight="1" x14ac:dyDescent="0.25">
      <c r="B12" s="3" t="s">
        <v>9</v>
      </c>
      <c r="C12" s="4">
        <v>81</v>
      </c>
      <c r="D12" s="3">
        <f t="shared" si="0"/>
        <v>4</v>
      </c>
      <c r="L12" s="3" t="s">
        <v>9</v>
      </c>
      <c r="M12" s="4">
        <v>81</v>
      </c>
      <c r="N12" s="3"/>
    </row>
    <row r="13" spans="2:14" ht="20.100000000000001" customHeight="1" x14ac:dyDescent="0.25">
      <c r="B13" s="3" t="s">
        <v>10</v>
      </c>
      <c r="C13" s="4">
        <v>74</v>
      </c>
      <c r="D13" s="3">
        <f t="shared" si="0"/>
        <v>6</v>
      </c>
      <c r="L13" s="3" t="s">
        <v>10</v>
      </c>
      <c r="M13" s="4">
        <v>74</v>
      </c>
      <c r="N13" s="3"/>
    </row>
    <row r="14" spans="2:14" ht="20.100000000000001" customHeight="1" x14ac:dyDescent="0.25">
      <c r="B14" s="3" t="s">
        <v>11</v>
      </c>
      <c r="C14" s="4">
        <v>88</v>
      </c>
      <c r="D14" s="3">
        <f t="shared" si="0"/>
        <v>2</v>
      </c>
      <c r="L14" s="3" t="s">
        <v>11</v>
      </c>
      <c r="M14" s="4">
        <v>88</v>
      </c>
      <c r="N14" s="3"/>
    </row>
    <row r="15" spans="2:14" ht="20.100000000000001" customHeight="1" x14ac:dyDescent="0.25">
      <c r="B15" s="3" t="s">
        <v>12</v>
      </c>
      <c r="C15" s="4">
        <v>34</v>
      </c>
      <c r="D15" s="3">
        <f t="shared" si="0"/>
        <v>11</v>
      </c>
      <c r="L15" s="3" t="s">
        <v>12</v>
      </c>
      <c r="M15" s="4">
        <v>34</v>
      </c>
      <c r="N15" s="3"/>
    </row>
  </sheetData>
  <mergeCells count="2">
    <mergeCell ref="B2:D2"/>
    <mergeCell ref="L2:N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BE692-6379-4EA7-8A03-BF35F7091AAB}">
  <dimension ref="B2:O15"/>
  <sheetViews>
    <sheetView showGridLines="0" workbookViewId="0">
      <selection activeCell="M5" sqref="M5"/>
    </sheetView>
  </sheetViews>
  <sheetFormatPr defaultRowHeight="20.100000000000001" customHeight="1" x14ac:dyDescent="0.25"/>
  <cols>
    <col min="1" max="1" width="3.5703125" style="1" customWidth="1"/>
    <col min="2" max="2" width="17.85546875" style="1" customWidth="1"/>
    <col min="3" max="3" width="22.5703125" style="1" customWidth="1"/>
    <col min="4" max="4" width="18.42578125" style="1" customWidth="1"/>
    <col min="5" max="12" width="9.140625" style="1"/>
    <col min="13" max="13" width="18.7109375" style="1" customWidth="1"/>
    <col min="14" max="14" width="28.85546875" style="1" customWidth="1"/>
    <col min="15" max="15" width="17.42578125" style="1" customWidth="1"/>
    <col min="16" max="16384" width="9.140625" style="1"/>
  </cols>
  <sheetData>
    <row r="2" spans="2:15" ht="20.100000000000001" customHeight="1" thickBot="1" x14ac:dyDescent="0.3">
      <c r="B2" s="12" t="s">
        <v>23</v>
      </c>
      <c r="C2" s="12"/>
      <c r="D2" s="12"/>
      <c r="M2" s="12" t="s">
        <v>51</v>
      </c>
      <c r="N2" s="12"/>
      <c r="O2" s="12"/>
    </row>
    <row r="3" spans="2:15" ht="20.100000000000001" customHeight="1" thickTop="1" x14ac:dyDescent="0.25"/>
    <row r="4" spans="2:15" ht="20.100000000000001" customHeight="1" x14ac:dyDescent="0.25">
      <c r="B4" s="2" t="s">
        <v>20</v>
      </c>
      <c r="C4" s="2" t="s">
        <v>21</v>
      </c>
      <c r="D4" s="2" t="s">
        <v>13</v>
      </c>
      <c r="M4" s="2" t="s">
        <v>20</v>
      </c>
      <c r="N4" s="2" t="s">
        <v>21</v>
      </c>
      <c r="O4" s="2" t="s">
        <v>13</v>
      </c>
    </row>
    <row r="5" spans="2:15" ht="20.100000000000001" customHeight="1" x14ac:dyDescent="0.25">
      <c r="B5" s="3" t="s">
        <v>2</v>
      </c>
      <c r="C5" s="3">
        <v>56</v>
      </c>
      <c r="D5" s="3">
        <f>RANK(C5,$C$5:$C$15,1)</f>
        <v>4</v>
      </c>
      <c r="M5" s="3" t="s">
        <v>2</v>
      </c>
      <c r="N5" s="3">
        <v>56</v>
      </c>
      <c r="O5" s="3"/>
    </row>
    <row r="6" spans="2:15" ht="20.100000000000001" customHeight="1" x14ac:dyDescent="0.25">
      <c r="B6" s="3" t="s">
        <v>3</v>
      </c>
      <c r="C6" s="3">
        <v>66</v>
      </c>
      <c r="D6" s="3">
        <f t="shared" ref="D6:D15" si="0">RANK(C6,$C$5:$C$15,1)</f>
        <v>5</v>
      </c>
      <c r="M6" s="3" t="s">
        <v>3</v>
      </c>
      <c r="N6" s="3">
        <v>66</v>
      </c>
      <c r="O6" s="3"/>
    </row>
    <row r="7" spans="2:15" ht="20.100000000000001" customHeight="1" x14ac:dyDescent="0.25">
      <c r="B7" s="3" t="s">
        <v>4</v>
      </c>
      <c r="C7" s="3">
        <v>78</v>
      </c>
      <c r="D7" s="3">
        <f t="shared" si="0"/>
        <v>7</v>
      </c>
      <c r="M7" s="3" t="s">
        <v>4</v>
      </c>
      <c r="N7" s="3">
        <v>78</v>
      </c>
      <c r="O7" s="3"/>
    </row>
    <row r="8" spans="2:15" ht="20.100000000000001" customHeight="1" x14ac:dyDescent="0.25">
      <c r="B8" s="3" t="s">
        <v>5</v>
      </c>
      <c r="C8" s="3">
        <v>55</v>
      </c>
      <c r="D8" s="3">
        <f t="shared" si="0"/>
        <v>3</v>
      </c>
      <c r="M8" s="3" t="s">
        <v>5</v>
      </c>
      <c r="N8" s="3">
        <v>65</v>
      </c>
      <c r="O8" s="3"/>
    </row>
    <row r="9" spans="2:15" ht="20.100000000000001" customHeight="1" x14ac:dyDescent="0.25">
      <c r="B9" s="3" t="s">
        <v>6</v>
      </c>
      <c r="C9" s="3">
        <v>89</v>
      </c>
      <c r="D9" s="3">
        <f t="shared" si="0"/>
        <v>11</v>
      </c>
      <c r="M9" s="3" t="s">
        <v>6</v>
      </c>
      <c r="N9" s="3">
        <v>89</v>
      </c>
      <c r="O9" s="3"/>
    </row>
    <row r="10" spans="2:15" ht="20.100000000000001" customHeight="1" x14ac:dyDescent="0.25">
      <c r="B10" s="3" t="s">
        <v>7</v>
      </c>
      <c r="C10" s="4">
        <v>45</v>
      </c>
      <c r="D10" s="3">
        <f t="shared" si="0"/>
        <v>2</v>
      </c>
      <c r="M10" s="3" t="s">
        <v>7</v>
      </c>
      <c r="N10" s="4">
        <v>45</v>
      </c>
      <c r="O10" s="3"/>
    </row>
    <row r="11" spans="2:15" ht="20.100000000000001" customHeight="1" x14ac:dyDescent="0.25">
      <c r="B11" s="3" t="s">
        <v>8</v>
      </c>
      <c r="C11" s="4">
        <v>87</v>
      </c>
      <c r="D11" s="3">
        <f t="shared" si="0"/>
        <v>9</v>
      </c>
      <c r="M11" s="3" t="s">
        <v>8</v>
      </c>
      <c r="N11" s="4">
        <v>87</v>
      </c>
      <c r="O11" s="3"/>
    </row>
    <row r="12" spans="2:15" ht="20.100000000000001" customHeight="1" x14ac:dyDescent="0.25">
      <c r="B12" s="3" t="s">
        <v>9</v>
      </c>
      <c r="C12" s="4">
        <v>81</v>
      </c>
      <c r="D12" s="3">
        <f t="shared" si="0"/>
        <v>8</v>
      </c>
      <c r="M12" s="3" t="s">
        <v>9</v>
      </c>
      <c r="N12" s="4">
        <v>81</v>
      </c>
      <c r="O12" s="3"/>
    </row>
    <row r="13" spans="2:15" ht="20.100000000000001" customHeight="1" x14ac:dyDescent="0.25">
      <c r="B13" s="3" t="s">
        <v>10</v>
      </c>
      <c r="C13" s="4">
        <v>74</v>
      </c>
      <c r="D13" s="3">
        <f t="shared" si="0"/>
        <v>6</v>
      </c>
      <c r="M13" s="3" t="s">
        <v>10</v>
      </c>
      <c r="N13" s="4">
        <v>74</v>
      </c>
      <c r="O13" s="3"/>
    </row>
    <row r="14" spans="2:15" ht="20.100000000000001" customHeight="1" x14ac:dyDescent="0.25">
      <c r="B14" s="3" t="s">
        <v>11</v>
      </c>
      <c r="C14" s="4">
        <v>88</v>
      </c>
      <c r="D14" s="3">
        <f t="shared" si="0"/>
        <v>10</v>
      </c>
      <c r="M14" s="3" t="s">
        <v>11</v>
      </c>
      <c r="N14" s="4">
        <v>88</v>
      </c>
      <c r="O14" s="3"/>
    </row>
    <row r="15" spans="2:15" ht="20.100000000000001" customHeight="1" x14ac:dyDescent="0.25">
      <c r="B15" s="3" t="s">
        <v>12</v>
      </c>
      <c r="C15" s="4">
        <v>34</v>
      </c>
      <c r="D15" s="3">
        <f t="shared" si="0"/>
        <v>1</v>
      </c>
      <c r="M15" s="3" t="s">
        <v>12</v>
      </c>
      <c r="N15" s="4">
        <v>34</v>
      </c>
      <c r="O15" s="3"/>
    </row>
  </sheetData>
  <mergeCells count="2">
    <mergeCell ref="B2:D2"/>
    <mergeCell ref="M2:O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91A17-ADAF-41ED-981F-957DDB4F046C}">
  <dimension ref="B2:N15"/>
  <sheetViews>
    <sheetView showGridLines="0" workbookViewId="0">
      <selection activeCell="L2" sqref="L2:N2"/>
    </sheetView>
  </sheetViews>
  <sheetFormatPr defaultRowHeight="20.100000000000001" customHeight="1" x14ac:dyDescent="0.25"/>
  <cols>
    <col min="1" max="1" width="3.5703125" style="1" customWidth="1"/>
    <col min="2" max="2" width="19.7109375" style="1" customWidth="1"/>
    <col min="3" max="3" width="22.5703125" style="1" customWidth="1"/>
    <col min="4" max="4" width="25.7109375" style="1" customWidth="1"/>
    <col min="5" max="11" width="9.140625" style="1"/>
    <col min="12" max="12" width="24.7109375" style="1" customWidth="1"/>
    <col min="13" max="13" width="19.85546875" style="1" bestFit="1" customWidth="1"/>
    <col min="14" max="14" width="21.42578125" style="1" customWidth="1"/>
    <col min="15" max="16384" width="9.140625" style="1"/>
  </cols>
  <sheetData>
    <row r="2" spans="2:14" ht="20.100000000000001" customHeight="1" thickBot="1" x14ac:dyDescent="0.3">
      <c r="B2" s="12" t="s">
        <v>24</v>
      </c>
      <c r="C2" s="12"/>
      <c r="D2" s="12"/>
      <c r="L2" s="12" t="s">
        <v>51</v>
      </c>
      <c r="M2" s="12"/>
      <c r="N2" s="12"/>
    </row>
    <row r="3" spans="2:14" ht="20.100000000000001" customHeight="1" thickTop="1" x14ac:dyDescent="0.25"/>
    <row r="4" spans="2:14" ht="20.100000000000001" customHeight="1" x14ac:dyDescent="0.25">
      <c r="B4" s="2" t="s">
        <v>20</v>
      </c>
      <c r="C4" s="2" t="s">
        <v>21</v>
      </c>
      <c r="D4" s="2" t="s">
        <v>13</v>
      </c>
      <c r="L4" s="2" t="s">
        <v>20</v>
      </c>
      <c r="M4" s="2" t="s">
        <v>21</v>
      </c>
      <c r="N4" s="2" t="s">
        <v>13</v>
      </c>
    </row>
    <row r="5" spans="2:14" ht="20.100000000000001" customHeight="1" x14ac:dyDescent="0.25">
      <c r="B5" s="3" t="s">
        <v>2</v>
      </c>
      <c r="C5" s="3">
        <v>56</v>
      </c>
      <c r="D5" s="9">
        <f>IFERROR(RANK(C5,($C$5,$C$6,$C$9:$C$12),0),"")</f>
        <v>5</v>
      </c>
      <c r="L5" s="3" t="s">
        <v>2</v>
      </c>
      <c r="M5" s="3">
        <v>56</v>
      </c>
      <c r="N5" s="9"/>
    </row>
    <row r="6" spans="2:14" ht="20.100000000000001" customHeight="1" x14ac:dyDescent="0.25">
      <c r="B6" s="3" t="s">
        <v>3</v>
      </c>
      <c r="C6" s="3">
        <v>66</v>
      </c>
      <c r="D6" s="9">
        <f>IFERROR(RANK(C6,($C$5,$C$6,$C$9:$C$12),0),"")</f>
        <v>4</v>
      </c>
      <c r="L6" s="3" t="s">
        <v>3</v>
      </c>
      <c r="M6" s="3">
        <v>66</v>
      </c>
      <c r="N6" s="9"/>
    </row>
    <row r="7" spans="2:14" ht="20.100000000000001" customHeight="1" x14ac:dyDescent="0.25">
      <c r="B7" s="3" t="s">
        <v>4</v>
      </c>
      <c r="C7" s="3"/>
      <c r="D7" s="9" t="str">
        <f>IFERROR(RANK(C7,($C$5,$C$6,$C$9:$C$12),0),"")</f>
        <v/>
      </c>
      <c r="L7" s="3" t="s">
        <v>4</v>
      </c>
      <c r="M7" s="3"/>
      <c r="N7" s="9"/>
    </row>
    <row r="8" spans="2:14" ht="20.100000000000001" customHeight="1" x14ac:dyDescent="0.25">
      <c r="B8" s="3" t="s">
        <v>5</v>
      </c>
      <c r="C8" s="3"/>
      <c r="D8" s="9" t="str">
        <f>IFERROR(RANK(C8,($C$5,$C$6,$C$9:$C$12),0),"")</f>
        <v/>
      </c>
      <c r="L8" s="3" t="s">
        <v>5</v>
      </c>
      <c r="M8" s="3"/>
      <c r="N8" s="9"/>
    </row>
    <row r="9" spans="2:14" ht="20.100000000000001" customHeight="1" x14ac:dyDescent="0.25">
      <c r="B9" s="3" t="s">
        <v>6</v>
      </c>
      <c r="C9" s="3">
        <v>89</v>
      </c>
      <c r="D9" s="9">
        <f>IFERROR(RANK(C9,($C$5,$C$6,$C$9:$C$12),0),"")</f>
        <v>1</v>
      </c>
      <c r="L9" s="3" t="s">
        <v>6</v>
      </c>
      <c r="M9" s="3">
        <v>89</v>
      </c>
      <c r="N9" s="9"/>
    </row>
    <row r="10" spans="2:14" ht="20.100000000000001" customHeight="1" x14ac:dyDescent="0.25">
      <c r="B10" s="3" t="s">
        <v>7</v>
      </c>
      <c r="C10" s="4">
        <v>45</v>
      </c>
      <c r="D10" s="9">
        <f>IFERROR(RANK(C10,($C$5,$C$6,$C$9:$C$12),0),"")</f>
        <v>6</v>
      </c>
      <c r="L10" s="3" t="s">
        <v>7</v>
      </c>
      <c r="M10" s="4">
        <v>45</v>
      </c>
      <c r="N10" s="9"/>
    </row>
    <row r="11" spans="2:14" ht="20.100000000000001" customHeight="1" x14ac:dyDescent="0.25">
      <c r="B11" s="3" t="s">
        <v>8</v>
      </c>
      <c r="C11" s="4">
        <v>87</v>
      </c>
      <c r="D11" s="9">
        <f>IFERROR(RANK(C11,($C$5,$C$6,$C$9:$C$12),0),"")</f>
        <v>2</v>
      </c>
      <c r="L11" s="3" t="s">
        <v>8</v>
      </c>
      <c r="M11" s="4">
        <v>87</v>
      </c>
      <c r="N11" s="9"/>
    </row>
    <row r="12" spans="2:14" ht="20.100000000000001" customHeight="1" x14ac:dyDescent="0.25">
      <c r="B12" s="3" t="s">
        <v>9</v>
      </c>
      <c r="C12" s="4">
        <v>81</v>
      </c>
      <c r="D12" s="9">
        <f>IFERROR(RANK(C12,($C$5,$C$6,$C$9:$C$12),0),"")</f>
        <v>3</v>
      </c>
      <c r="L12" s="3" t="s">
        <v>9</v>
      </c>
      <c r="M12" s="4">
        <v>81</v>
      </c>
      <c r="N12" s="9"/>
    </row>
    <row r="13" spans="2:14" ht="20.100000000000001" customHeight="1" x14ac:dyDescent="0.25">
      <c r="B13" s="3" t="s">
        <v>10</v>
      </c>
      <c r="C13" s="4"/>
      <c r="D13" s="9" t="str">
        <f>IFERROR(RANK(C13,($C$5,$C$6,$C$9:$C$12),0),"")</f>
        <v/>
      </c>
      <c r="L13" s="3" t="s">
        <v>10</v>
      </c>
      <c r="M13" s="4"/>
      <c r="N13" s="9"/>
    </row>
    <row r="14" spans="2:14" ht="20.100000000000001" customHeight="1" x14ac:dyDescent="0.25">
      <c r="B14" s="3" t="s">
        <v>11</v>
      </c>
      <c r="C14" s="4"/>
      <c r="D14" s="9" t="str">
        <f>IFERROR(RANK(C14,($C$5,$C$6,$C$9:$C$12),0),"")</f>
        <v/>
      </c>
      <c r="L14" s="3" t="s">
        <v>11</v>
      </c>
      <c r="M14" s="4"/>
      <c r="N14" s="9"/>
    </row>
    <row r="15" spans="2:14" ht="20.100000000000001" customHeight="1" x14ac:dyDescent="0.25">
      <c r="B15" s="3" t="s">
        <v>12</v>
      </c>
      <c r="C15" s="4"/>
      <c r="D15" s="9" t="str">
        <f>IFERROR(RANK(C15,($C$5,$C$6,$C$9:$C$12),0),"")</f>
        <v/>
      </c>
      <c r="L15" s="3" t="s">
        <v>12</v>
      </c>
      <c r="M15" s="4"/>
      <c r="N15" s="9"/>
    </row>
  </sheetData>
  <mergeCells count="2">
    <mergeCell ref="B2:D2"/>
    <mergeCell ref="L2:N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F8BEF-412F-40A6-BB8C-03190A9278D8}">
  <dimension ref="B2:O15"/>
  <sheetViews>
    <sheetView showGridLines="0" workbookViewId="0">
      <selection activeCell="M3" sqref="M3"/>
    </sheetView>
  </sheetViews>
  <sheetFormatPr defaultRowHeight="20.100000000000001" customHeight="1" x14ac:dyDescent="0.25"/>
  <cols>
    <col min="1" max="1" width="3.5703125" style="1" customWidth="1"/>
    <col min="2" max="2" width="18.5703125" style="1" customWidth="1"/>
    <col min="3" max="3" width="23.7109375" style="1" customWidth="1"/>
    <col min="4" max="4" width="20.5703125" style="1" customWidth="1"/>
    <col min="5" max="12" width="9.140625" style="1"/>
    <col min="13" max="13" width="20.28515625" style="1" customWidth="1"/>
    <col min="14" max="14" width="22" style="1" customWidth="1"/>
    <col min="15" max="15" width="32.28515625" style="1" customWidth="1"/>
    <col min="16" max="16384" width="9.140625" style="1"/>
  </cols>
  <sheetData>
    <row r="2" spans="2:15" ht="20.100000000000001" customHeight="1" thickBot="1" x14ac:dyDescent="0.3">
      <c r="B2" s="12" t="s">
        <v>25</v>
      </c>
      <c r="C2" s="12"/>
      <c r="D2" s="12"/>
      <c r="M2" s="12" t="s">
        <v>51</v>
      </c>
      <c r="N2" s="12"/>
      <c r="O2" s="12"/>
    </row>
    <row r="3" spans="2:15" ht="20.100000000000001" customHeight="1" thickTop="1" x14ac:dyDescent="0.25"/>
    <row r="4" spans="2:15" ht="20.100000000000001" customHeight="1" x14ac:dyDescent="0.25">
      <c r="B4" s="2" t="s">
        <v>20</v>
      </c>
      <c r="C4" s="2" t="s">
        <v>21</v>
      </c>
      <c r="D4" s="2" t="s">
        <v>13</v>
      </c>
      <c r="M4" s="2" t="s">
        <v>20</v>
      </c>
      <c r="N4" s="2" t="s">
        <v>21</v>
      </c>
      <c r="O4" s="2" t="s">
        <v>13</v>
      </c>
    </row>
    <row r="5" spans="2:15" ht="20.100000000000001" customHeight="1" x14ac:dyDescent="0.25">
      <c r="B5" s="3" t="s">
        <v>2</v>
      </c>
      <c r="C5" s="3">
        <v>56</v>
      </c>
      <c r="D5" s="3">
        <f>RANK(C5,$C$5:$C$15,0)</f>
        <v>8</v>
      </c>
      <c r="M5" s="3" t="s">
        <v>2</v>
      </c>
      <c r="N5" s="3">
        <v>56</v>
      </c>
      <c r="O5" s="3"/>
    </row>
    <row r="6" spans="2:15" ht="20.100000000000001" customHeight="1" x14ac:dyDescent="0.25">
      <c r="B6" s="3" t="s">
        <v>3</v>
      </c>
      <c r="C6" s="3">
        <v>66</v>
      </c>
      <c r="D6" s="3">
        <f t="shared" ref="D6:D15" si="0">RANK(C6,$C$5:$C$15,0)</f>
        <v>6</v>
      </c>
      <c r="M6" s="3" t="s">
        <v>3</v>
      </c>
      <c r="N6" s="3">
        <v>66</v>
      </c>
      <c r="O6" s="3"/>
    </row>
    <row r="7" spans="2:15" ht="20.100000000000001" customHeight="1" x14ac:dyDescent="0.25">
      <c r="B7" s="3" t="s">
        <v>4</v>
      </c>
      <c r="C7" s="3">
        <v>56</v>
      </c>
      <c r="D7" s="3">
        <f t="shared" si="0"/>
        <v>8</v>
      </c>
      <c r="M7" s="3" t="s">
        <v>4</v>
      </c>
      <c r="N7" s="3">
        <v>56</v>
      </c>
      <c r="O7" s="3"/>
    </row>
    <row r="8" spans="2:15" ht="20.100000000000001" customHeight="1" x14ac:dyDescent="0.25">
      <c r="B8" s="3" t="s">
        <v>5</v>
      </c>
      <c r="C8" s="3">
        <v>65</v>
      </c>
      <c r="D8" s="3">
        <f t="shared" si="0"/>
        <v>7</v>
      </c>
      <c r="M8" s="3" t="s">
        <v>5</v>
      </c>
      <c r="N8" s="3">
        <v>65</v>
      </c>
      <c r="O8" s="3"/>
    </row>
    <row r="9" spans="2:15" ht="20.100000000000001" customHeight="1" x14ac:dyDescent="0.25">
      <c r="B9" s="3" t="s">
        <v>6</v>
      </c>
      <c r="C9" s="3">
        <v>89</v>
      </c>
      <c r="D9" s="3">
        <f t="shared" si="0"/>
        <v>1</v>
      </c>
      <c r="M9" s="3" t="s">
        <v>6</v>
      </c>
      <c r="N9" s="3">
        <v>89</v>
      </c>
      <c r="O9" s="3"/>
    </row>
    <row r="10" spans="2:15" ht="20.100000000000001" customHeight="1" x14ac:dyDescent="0.25">
      <c r="B10" s="3" t="s">
        <v>7</v>
      </c>
      <c r="C10" s="4">
        <v>45</v>
      </c>
      <c r="D10" s="3">
        <f t="shared" si="0"/>
        <v>10</v>
      </c>
      <c r="M10" s="3" t="s">
        <v>7</v>
      </c>
      <c r="N10" s="4">
        <v>45</v>
      </c>
      <c r="O10" s="3"/>
    </row>
    <row r="11" spans="2:15" ht="20.100000000000001" customHeight="1" x14ac:dyDescent="0.25">
      <c r="B11" s="3" t="s">
        <v>8</v>
      </c>
      <c r="C11" s="4">
        <v>87</v>
      </c>
      <c r="D11" s="3">
        <f t="shared" si="0"/>
        <v>3</v>
      </c>
      <c r="M11" s="3" t="s">
        <v>8</v>
      </c>
      <c r="N11" s="4">
        <v>87</v>
      </c>
      <c r="O11" s="3"/>
    </row>
    <row r="12" spans="2:15" ht="20.100000000000001" customHeight="1" x14ac:dyDescent="0.25">
      <c r="B12" s="3" t="s">
        <v>9</v>
      </c>
      <c r="C12" s="4">
        <v>81</v>
      </c>
      <c r="D12" s="3">
        <f t="shared" si="0"/>
        <v>4</v>
      </c>
      <c r="M12" s="3" t="s">
        <v>9</v>
      </c>
      <c r="N12" s="4">
        <v>81</v>
      </c>
      <c r="O12" s="3"/>
    </row>
    <row r="13" spans="2:15" ht="20.100000000000001" customHeight="1" x14ac:dyDescent="0.25">
      <c r="B13" s="3" t="s">
        <v>10</v>
      </c>
      <c r="C13" s="4">
        <v>74</v>
      </c>
      <c r="D13" s="3">
        <f t="shared" si="0"/>
        <v>5</v>
      </c>
      <c r="M13" s="3" t="s">
        <v>10</v>
      </c>
      <c r="N13" s="4">
        <v>74</v>
      </c>
      <c r="O13" s="3"/>
    </row>
    <row r="14" spans="2:15" ht="20.100000000000001" customHeight="1" x14ac:dyDescent="0.25">
      <c r="B14" s="3" t="s">
        <v>11</v>
      </c>
      <c r="C14" s="4">
        <v>88</v>
      </c>
      <c r="D14" s="3">
        <f t="shared" si="0"/>
        <v>2</v>
      </c>
      <c r="M14" s="3" t="s">
        <v>11</v>
      </c>
      <c r="N14" s="4">
        <v>88</v>
      </c>
      <c r="O14" s="3"/>
    </row>
    <row r="15" spans="2:15" ht="20.100000000000001" customHeight="1" x14ac:dyDescent="0.25">
      <c r="B15" s="3" t="s">
        <v>12</v>
      </c>
      <c r="C15" s="4">
        <v>34</v>
      </c>
      <c r="D15" s="3">
        <f t="shared" si="0"/>
        <v>11</v>
      </c>
      <c r="M15" s="3" t="s">
        <v>12</v>
      </c>
      <c r="N15" s="4">
        <v>34</v>
      </c>
      <c r="O15" s="3"/>
    </row>
  </sheetData>
  <mergeCells count="2">
    <mergeCell ref="B2:D2"/>
    <mergeCell ref="M2:O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0D408-4D02-4FD0-9B19-7EE921F33B7A}">
  <dimension ref="B2:N15"/>
  <sheetViews>
    <sheetView showGridLines="0" workbookViewId="0">
      <selection activeCell="D3" sqref="D3"/>
    </sheetView>
  </sheetViews>
  <sheetFormatPr defaultRowHeight="20.100000000000001" customHeight="1" x14ac:dyDescent="0.25"/>
  <cols>
    <col min="1" max="1" width="3.5703125" style="1" customWidth="1"/>
    <col min="2" max="2" width="18.85546875" style="1" customWidth="1"/>
    <col min="3" max="3" width="23.85546875" style="1" customWidth="1"/>
    <col min="4" max="4" width="21.5703125" style="1" customWidth="1"/>
    <col min="5" max="11" width="9.140625" style="1"/>
    <col min="12" max="12" width="17.42578125" style="1" customWidth="1"/>
    <col min="13" max="13" width="26.28515625" style="1" customWidth="1"/>
    <col min="14" max="14" width="20.85546875" style="1" customWidth="1"/>
    <col min="15" max="16384" width="9.140625" style="1"/>
  </cols>
  <sheetData>
    <row r="2" spans="2:14" ht="20.100000000000001" customHeight="1" thickBot="1" x14ac:dyDescent="0.3">
      <c r="B2" s="12" t="s">
        <v>25</v>
      </c>
      <c r="C2" s="12"/>
      <c r="D2" s="12"/>
      <c r="L2" s="12" t="s">
        <v>51</v>
      </c>
      <c r="M2" s="12"/>
      <c r="N2" s="12"/>
    </row>
    <row r="3" spans="2:14" ht="20.100000000000001" customHeight="1" thickTop="1" x14ac:dyDescent="0.25"/>
    <row r="4" spans="2:14" ht="20.100000000000001" customHeight="1" x14ac:dyDescent="0.25">
      <c r="B4" s="2" t="s">
        <v>20</v>
      </c>
      <c r="C4" s="2" t="s">
        <v>21</v>
      </c>
      <c r="D4" s="2" t="s">
        <v>13</v>
      </c>
      <c r="L4" s="2" t="s">
        <v>20</v>
      </c>
      <c r="M4" s="2" t="s">
        <v>21</v>
      </c>
      <c r="N4" s="2" t="s">
        <v>13</v>
      </c>
    </row>
    <row r="5" spans="2:14" ht="20.100000000000001" customHeight="1" x14ac:dyDescent="0.25">
      <c r="B5" s="3" t="s">
        <v>2</v>
      </c>
      <c r="C5" s="3">
        <v>56</v>
      </c>
      <c r="D5" s="9">
        <f>RANK(C5,$C$5:$C$15,0)+COUNTIF($C$5:C5,C5)-1</f>
        <v>8</v>
      </c>
      <c r="L5" s="3" t="s">
        <v>2</v>
      </c>
      <c r="M5" s="3">
        <v>56</v>
      </c>
      <c r="N5" s="9"/>
    </row>
    <row r="6" spans="2:14" ht="20.100000000000001" customHeight="1" x14ac:dyDescent="0.25">
      <c r="B6" s="3" t="s">
        <v>3</v>
      </c>
      <c r="C6" s="3">
        <v>66</v>
      </c>
      <c r="D6" s="9">
        <f>RANK(C6,$C$5:$C$15,0)+COUNTIF($C$5:C6,C6)-1</f>
        <v>6</v>
      </c>
      <c r="L6" s="3" t="s">
        <v>3</v>
      </c>
      <c r="M6" s="3">
        <v>66</v>
      </c>
      <c r="N6" s="9"/>
    </row>
    <row r="7" spans="2:14" ht="20.100000000000001" customHeight="1" x14ac:dyDescent="0.25">
      <c r="B7" s="3" t="s">
        <v>4</v>
      </c>
      <c r="C7" s="3">
        <v>56</v>
      </c>
      <c r="D7" s="9">
        <f>RANK(C7,$C$5:$C$15,0)+COUNTIF($C$5:C7,C7)-1</f>
        <v>9</v>
      </c>
      <c r="L7" s="3" t="s">
        <v>4</v>
      </c>
      <c r="M7" s="3">
        <v>56</v>
      </c>
      <c r="N7" s="9"/>
    </row>
    <row r="8" spans="2:14" ht="20.100000000000001" customHeight="1" x14ac:dyDescent="0.25">
      <c r="B8" s="3" t="s">
        <v>5</v>
      </c>
      <c r="C8" s="3">
        <v>65</v>
      </c>
      <c r="D8" s="9">
        <f>RANK(C8,$C$5:$C$15,0)+COUNTIF($C$5:C8,C8)-1</f>
        <v>7</v>
      </c>
      <c r="L8" s="3" t="s">
        <v>5</v>
      </c>
      <c r="M8" s="3">
        <v>65</v>
      </c>
      <c r="N8" s="9"/>
    </row>
    <row r="9" spans="2:14" ht="20.100000000000001" customHeight="1" x14ac:dyDescent="0.25">
      <c r="B9" s="3" t="s">
        <v>6</v>
      </c>
      <c r="C9" s="3">
        <v>89</v>
      </c>
      <c r="D9" s="9">
        <f>RANK(C9,$C$5:$C$15,0)+COUNTIF($C$5:C9,C9)-1</f>
        <v>1</v>
      </c>
      <c r="L9" s="3" t="s">
        <v>6</v>
      </c>
      <c r="M9" s="3">
        <v>89</v>
      </c>
      <c r="N9" s="9"/>
    </row>
    <row r="10" spans="2:14" ht="20.100000000000001" customHeight="1" x14ac:dyDescent="0.25">
      <c r="B10" s="3" t="s">
        <v>7</v>
      </c>
      <c r="C10" s="4">
        <v>45</v>
      </c>
      <c r="D10" s="9">
        <f>RANK(C10,$C$5:$C$15,0)+COUNTIF($C$5:C10,C10)-1</f>
        <v>10</v>
      </c>
      <c r="L10" s="3" t="s">
        <v>7</v>
      </c>
      <c r="M10" s="4">
        <v>45</v>
      </c>
      <c r="N10" s="9"/>
    </row>
    <row r="11" spans="2:14" ht="20.100000000000001" customHeight="1" x14ac:dyDescent="0.25">
      <c r="B11" s="3" t="s">
        <v>8</v>
      </c>
      <c r="C11" s="4">
        <v>87</v>
      </c>
      <c r="D11" s="9">
        <f>RANK(C11,$C$5:$C$15,0)+COUNTIF($C$5:C11,C11)-1</f>
        <v>3</v>
      </c>
      <c r="L11" s="3" t="s">
        <v>8</v>
      </c>
      <c r="M11" s="4">
        <v>87</v>
      </c>
      <c r="N11" s="9"/>
    </row>
    <row r="12" spans="2:14" ht="20.100000000000001" customHeight="1" x14ac:dyDescent="0.25">
      <c r="B12" s="3" t="s">
        <v>9</v>
      </c>
      <c r="C12" s="4">
        <v>81</v>
      </c>
      <c r="D12" s="9">
        <f>RANK(C12,$C$5:$C$15,0)+COUNTIF($C$5:C12,C12)-1</f>
        <v>4</v>
      </c>
      <c r="L12" s="3" t="s">
        <v>9</v>
      </c>
      <c r="M12" s="4">
        <v>81</v>
      </c>
      <c r="N12" s="9"/>
    </row>
    <row r="13" spans="2:14" ht="20.100000000000001" customHeight="1" x14ac:dyDescent="0.25">
      <c r="B13" s="3" t="s">
        <v>10</v>
      </c>
      <c r="C13" s="4">
        <v>74</v>
      </c>
      <c r="D13" s="9">
        <f>RANK(C13,$C$5:$C$15,0)+COUNTIF($C$5:C13,C13)-1</f>
        <v>5</v>
      </c>
      <c r="L13" s="3" t="s">
        <v>10</v>
      </c>
      <c r="M13" s="4">
        <v>74</v>
      </c>
      <c r="N13" s="9"/>
    </row>
    <row r="14" spans="2:14" ht="20.100000000000001" customHeight="1" x14ac:dyDescent="0.25">
      <c r="B14" s="3" t="s">
        <v>11</v>
      </c>
      <c r="C14" s="4">
        <v>88</v>
      </c>
      <c r="D14" s="9">
        <f>RANK(C14,$C$5:$C$15,0)+COUNTIF($C$5:C14,C14)-1</f>
        <v>2</v>
      </c>
      <c r="L14" s="3" t="s">
        <v>11</v>
      </c>
      <c r="M14" s="4">
        <v>88</v>
      </c>
      <c r="N14" s="9"/>
    </row>
    <row r="15" spans="2:14" ht="20.100000000000001" customHeight="1" x14ac:dyDescent="0.25">
      <c r="B15" s="3" t="s">
        <v>12</v>
      </c>
      <c r="C15" s="4">
        <v>34</v>
      </c>
      <c r="D15" s="9">
        <f>RANK(C15,$C$5:$C$15,0)+COUNTIF($C$5:C15,C15)-1</f>
        <v>11</v>
      </c>
      <c r="L15" s="3" t="s">
        <v>12</v>
      </c>
      <c r="M15" s="4">
        <v>34</v>
      </c>
      <c r="N15" s="9"/>
    </row>
  </sheetData>
  <mergeCells count="2">
    <mergeCell ref="B2:D2"/>
    <mergeCell ref="L2:N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40DB4-A13E-4D57-8F4A-DE1840C34888}">
  <dimension ref="B2:S15"/>
  <sheetViews>
    <sheetView showGridLines="0" workbookViewId="0">
      <selection activeCell="J9" sqref="J9"/>
    </sheetView>
  </sheetViews>
  <sheetFormatPr defaultRowHeight="20.100000000000001" customHeight="1" x14ac:dyDescent="0.25"/>
  <cols>
    <col min="1" max="1" width="3.42578125" style="1" customWidth="1"/>
    <col min="2" max="2" width="12.42578125" style="1" customWidth="1"/>
    <col min="3" max="3" width="21.28515625" style="1" customWidth="1"/>
    <col min="4" max="4" width="16.5703125" style="1" customWidth="1"/>
    <col min="5" max="5" width="11" style="1" customWidth="1"/>
    <col min="6" max="7" width="14.28515625" style="1" customWidth="1"/>
    <col min="8" max="13" width="9.140625" style="1"/>
    <col min="14" max="14" width="14.28515625" style="1" customWidth="1"/>
    <col min="15" max="15" width="19.85546875" style="1" bestFit="1" customWidth="1"/>
    <col min="16" max="16" width="14.7109375" style="1" bestFit="1" customWidth="1"/>
    <col min="17" max="17" width="9.140625" style="1"/>
    <col min="18" max="18" width="11.85546875" style="1" bestFit="1" customWidth="1"/>
    <col min="19" max="19" width="12.85546875" style="1" bestFit="1" customWidth="1"/>
    <col min="20" max="16384" width="9.140625" style="1"/>
  </cols>
  <sheetData>
    <row r="2" spans="2:19" ht="20.100000000000001" customHeight="1" thickBot="1" x14ac:dyDescent="0.3">
      <c r="B2" s="12" t="s">
        <v>26</v>
      </c>
      <c r="C2" s="12"/>
      <c r="D2" s="12"/>
      <c r="E2" s="12"/>
      <c r="F2" s="12"/>
      <c r="G2" s="12"/>
      <c r="N2" s="12" t="s">
        <v>51</v>
      </c>
      <c r="O2" s="12"/>
      <c r="P2" s="12"/>
      <c r="Q2" s="12"/>
      <c r="R2" s="12"/>
      <c r="S2" s="12"/>
    </row>
    <row r="3" spans="2:19" ht="20.100000000000001" customHeight="1" thickTop="1" x14ac:dyDescent="0.25"/>
    <row r="4" spans="2:19" ht="20.100000000000001" customHeight="1" x14ac:dyDescent="0.25">
      <c r="B4" s="2" t="s">
        <v>20</v>
      </c>
      <c r="C4" s="2" t="s">
        <v>21</v>
      </c>
      <c r="D4" s="2" t="s">
        <v>27</v>
      </c>
      <c r="E4" s="2" t="s">
        <v>17</v>
      </c>
      <c r="F4" s="2" t="s">
        <v>15</v>
      </c>
      <c r="G4" s="2" t="s">
        <v>16</v>
      </c>
      <c r="N4" s="2" t="s">
        <v>20</v>
      </c>
      <c r="O4" s="2" t="s">
        <v>21</v>
      </c>
      <c r="P4" s="2" t="s">
        <v>27</v>
      </c>
      <c r="Q4" s="2" t="s">
        <v>17</v>
      </c>
      <c r="R4" s="2" t="s">
        <v>15</v>
      </c>
      <c r="S4" s="2" t="s">
        <v>16</v>
      </c>
    </row>
    <row r="5" spans="2:19" ht="20.100000000000001" customHeight="1" x14ac:dyDescent="0.25">
      <c r="B5" s="3" t="s">
        <v>2</v>
      </c>
      <c r="C5" s="3">
        <v>56</v>
      </c>
      <c r="D5" s="5">
        <v>0.8</v>
      </c>
      <c r="E5" s="3">
        <f>RANK(C5,$C$5:$C$15,0)</f>
        <v>8</v>
      </c>
      <c r="F5" s="4">
        <f>IF(COUNTIF($C$5:$C$15,C5)&gt;1,RANK(D5,$D$5:$D$15,1)/100,0)</f>
        <v>0.05</v>
      </c>
      <c r="G5" s="4">
        <f>E5+F5</f>
        <v>8.0500000000000007</v>
      </c>
      <c r="N5" s="3" t="s">
        <v>2</v>
      </c>
      <c r="O5" s="3">
        <v>56</v>
      </c>
      <c r="P5" s="5">
        <v>0.8</v>
      </c>
      <c r="Q5" s="3">
        <f>RANK(O5,$C$5:$C$15,0)</f>
        <v>8</v>
      </c>
      <c r="R5" s="4"/>
      <c r="S5" s="4"/>
    </row>
    <row r="6" spans="2:19" ht="20.100000000000001" customHeight="1" x14ac:dyDescent="0.25">
      <c r="B6" s="3" t="s">
        <v>3</v>
      </c>
      <c r="C6" s="3">
        <v>66</v>
      </c>
      <c r="D6" s="5">
        <v>0.75</v>
      </c>
      <c r="E6" s="3">
        <f t="shared" ref="E6:E15" si="0">RANK(C6,$C$5:$C$15,0)</f>
        <v>6</v>
      </c>
      <c r="F6" s="4">
        <f t="shared" ref="F6:F15" si="1">IF(COUNTIF($C$5:$C$15,C6)&gt;1,RANK(D6,$D$5:$D$15,1)/100,0)</f>
        <v>0</v>
      </c>
      <c r="G6" s="4">
        <f t="shared" ref="G6:G15" si="2">E6+F6</f>
        <v>6</v>
      </c>
      <c r="N6" s="3" t="s">
        <v>3</v>
      </c>
      <c r="O6" s="3">
        <v>66</v>
      </c>
      <c r="P6" s="5">
        <v>0.75</v>
      </c>
      <c r="Q6" s="3">
        <f t="shared" ref="Q6:Q15" si="3">RANK(O6,$C$5:$C$15,0)</f>
        <v>6</v>
      </c>
      <c r="R6" s="4"/>
      <c r="S6" s="4"/>
    </row>
    <row r="7" spans="2:19" ht="20.100000000000001" customHeight="1" x14ac:dyDescent="0.25">
      <c r="B7" s="3" t="s">
        <v>4</v>
      </c>
      <c r="C7" s="3">
        <v>56</v>
      </c>
      <c r="D7" s="5">
        <v>0.86</v>
      </c>
      <c r="E7" s="3">
        <f t="shared" si="0"/>
        <v>8</v>
      </c>
      <c r="F7" s="4">
        <f t="shared" si="1"/>
        <v>7.0000000000000007E-2</v>
      </c>
      <c r="G7" s="4">
        <f t="shared" si="2"/>
        <v>8.07</v>
      </c>
      <c r="N7" s="3" t="s">
        <v>4</v>
      </c>
      <c r="O7" s="3">
        <v>56</v>
      </c>
      <c r="P7" s="5">
        <v>0.86</v>
      </c>
      <c r="Q7" s="3">
        <f t="shared" si="3"/>
        <v>8</v>
      </c>
      <c r="R7" s="4"/>
      <c r="S7" s="4"/>
    </row>
    <row r="8" spans="2:19" ht="20.100000000000001" customHeight="1" x14ac:dyDescent="0.25">
      <c r="B8" s="3" t="s">
        <v>5</v>
      </c>
      <c r="C8" s="3">
        <v>65</v>
      </c>
      <c r="D8" s="5">
        <v>0.9</v>
      </c>
      <c r="E8" s="3">
        <f t="shared" si="0"/>
        <v>7</v>
      </c>
      <c r="F8" s="4">
        <f t="shared" si="1"/>
        <v>0</v>
      </c>
      <c r="G8" s="4">
        <f t="shared" si="2"/>
        <v>7</v>
      </c>
      <c r="N8" s="3" t="s">
        <v>5</v>
      </c>
      <c r="O8" s="3">
        <v>65</v>
      </c>
      <c r="P8" s="5">
        <v>0.9</v>
      </c>
      <c r="Q8" s="3">
        <f t="shared" si="3"/>
        <v>7</v>
      </c>
      <c r="R8" s="4"/>
      <c r="S8" s="4"/>
    </row>
    <row r="9" spans="2:19" ht="20.100000000000001" customHeight="1" x14ac:dyDescent="0.25">
      <c r="B9" s="3" t="s">
        <v>6</v>
      </c>
      <c r="C9" s="3">
        <v>89</v>
      </c>
      <c r="D9" s="5">
        <v>0.66</v>
      </c>
      <c r="E9" s="3">
        <f t="shared" si="0"/>
        <v>1</v>
      </c>
      <c r="F9" s="4">
        <f t="shared" si="1"/>
        <v>0</v>
      </c>
      <c r="G9" s="4">
        <f t="shared" si="2"/>
        <v>1</v>
      </c>
      <c r="N9" s="3" t="s">
        <v>6</v>
      </c>
      <c r="O9" s="3">
        <v>89</v>
      </c>
      <c r="P9" s="5">
        <v>0.66</v>
      </c>
      <c r="Q9" s="3">
        <f t="shared" si="3"/>
        <v>1</v>
      </c>
      <c r="R9" s="4"/>
      <c r="S9" s="4"/>
    </row>
    <row r="10" spans="2:19" ht="20.100000000000001" customHeight="1" x14ac:dyDescent="0.25">
      <c r="B10" s="3" t="s">
        <v>7</v>
      </c>
      <c r="C10" s="4">
        <v>45</v>
      </c>
      <c r="D10" s="6">
        <v>0.78</v>
      </c>
      <c r="E10" s="3">
        <f t="shared" si="0"/>
        <v>10</v>
      </c>
      <c r="F10" s="4">
        <f t="shared" si="1"/>
        <v>0</v>
      </c>
      <c r="G10" s="4">
        <f t="shared" si="2"/>
        <v>10</v>
      </c>
      <c r="N10" s="3" t="s">
        <v>7</v>
      </c>
      <c r="O10" s="4">
        <v>45</v>
      </c>
      <c r="P10" s="6">
        <v>0.78</v>
      </c>
      <c r="Q10" s="3">
        <f t="shared" si="3"/>
        <v>10</v>
      </c>
      <c r="R10" s="4"/>
      <c r="S10" s="4"/>
    </row>
    <row r="11" spans="2:19" ht="20.100000000000001" customHeight="1" x14ac:dyDescent="0.25">
      <c r="B11" s="3" t="s">
        <v>8</v>
      </c>
      <c r="C11" s="4">
        <v>87</v>
      </c>
      <c r="D11" s="6">
        <v>0.83</v>
      </c>
      <c r="E11" s="3">
        <f t="shared" si="0"/>
        <v>3</v>
      </c>
      <c r="F11" s="4">
        <f t="shared" si="1"/>
        <v>0</v>
      </c>
      <c r="G11" s="4">
        <f t="shared" si="2"/>
        <v>3</v>
      </c>
      <c r="N11" s="3" t="s">
        <v>8</v>
      </c>
      <c r="O11" s="4">
        <v>87</v>
      </c>
      <c r="P11" s="6">
        <v>0.83</v>
      </c>
      <c r="Q11" s="3">
        <f t="shared" si="3"/>
        <v>3</v>
      </c>
      <c r="R11" s="4"/>
      <c r="S11" s="4"/>
    </row>
    <row r="12" spans="2:19" ht="20.100000000000001" customHeight="1" x14ac:dyDescent="0.25">
      <c r="B12" s="3" t="s">
        <v>9</v>
      </c>
      <c r="C12" s="4">
        <v>81</v>
      </c>
      <c r="D12" s="6">
        <v>0.94</v>
      </c>
      <c r="E12" s="3">
        <f t="shared" si="0"/>
        <v>4</v>
      </c>
      <c r="F12" s="4">
        <f t="shared" si="1"/>
        <v>0</v>
      </c>
      <c r="G12" s="4">
        <f t="shared" si="2"/>
        <v>4</v>
      </c>
      <c r="N12" s="3" t="s">
        <v>9</v>
      </c>
      <c r="O12" s="4">
        <v>81</v>
      </c>
      <c r="P12" s="6">
        <v>0.94</v>
      </c>
      <c r="Q12" s="3">
        <f t="shared" si="3"/>
        <v>4</v>
      </c>
      <c r="R12" s="4"/>
      <c r="S12" s="4"/>
    </row>
    <row r="13" spans="2:19" ht="20.100000000000001" customHeight="1" x14ac:dyDescent="0.25">
      <c r="B13" s="3" t="s">
        <v>10</v>
      </c>
      <c r="C13" s="4">
        <v>74</v>
      </c>
      <c r="D13" s="6">
        <v>0.45</v>
      </c>
      <c r="E13" s="3">
        <f t="shared" si="0"/>
        <v>5</v>
      </c>
      <c r="F13" s="4">
        <f t="shared" si="1"/>
        <v>0</v>
      </c>
      <c r="G13" s="4">
        <f t="shared" si="2"/>
        <v>5</v>
      </c>
      <c r="N13" s="3" t="s">
        <v>10</v>
      </c>
      <c r="O13" s="4">
        <v>74</v>
      </c>
      <c r="P13" s="6">
        <v>0.45</v>
      </c>
      <c r="Q13" s="3">
        <f t="shared" si="3"/>
        <v>5</v>
      </c>
      <c r="R13" s="4"/>
      <c r="S13" s="4"/>
    </row>
    <row r="14" spans="2:19" ht="20.100000000000001" customHeight="1" x14ac:dyDescent="0.25">
      <c r="B14" s="3" t="s">
        <v>11</v>
      </c>
      <c r="C14" s="4">
        <v>88</v>
      </c>
      <c r="D14" s="6">
        <v>0.88</v>
      </c>
      <c r="E14" s="3">
        <f t="shared" si="0"/>
        <v>2</v>
      </c>
      <c r="F14" s="4">
        <f t="shared" si="1"/>
        <v>0</v>
      </c>
      <c r="G14" s="4">
        <f t="shared" si="2"/>
        <v>2</v>
      </c>
      <c r="N14" s="3" t="s">
        <v>11</v>
      </c>
      <c r="O14" s="4">
        <v>88</v>
      </c>
      <c r="P14" s="6">
        <v>0.88</v>
      </c>
      <c r="Q14" s="3">
        <f t="shared" si="3"/>
        <v>2</v>
      </c>
      <c r="R14" s="4"/>
      <c r="S14" s="4"/>
    </row>
    <row r="15" spans="2:19" ht="20.100000000000001" customHeight="1" x14ac:dyDescent="0.25">
      <c r="B15" s="3" t="s">
        <v>12</v>
      </c>
      <c r="C15" s="4">
        <v>34</v>
      </c>
      <c r="D15" s="6">
        <v>0.9</v>
      </c>
      <c r="E15" s="3">
        <f t="shared" si="0"/>
        <v>11</v>
      </c>
      <c r="F15" s="4">
        <f t="shared" si="1"/>
        <v>0</v>
      </c>
      <c r="G15" s="4">
        <f t="shared" si="2"/>
        <v>11</v>
      </c>
      <c r="N15" s="3" t="s">
        <v>12</v>
      </c>
      <c r="O15" s="4">
        <v>34</v>
      </c>
      <c r="P15" s="6">
        <v>0.9</v>
      </c>
      <c r="Q15" s="3">
        <f t="shared" si="3"/>
        <v>11</v>
      </c>
      <c r="R15" s="4"/>
      <c r="S15" s="4"/>
    </row>
  </sheetData>
  <mergeCells count="2">
    <mergeCell ref="B2:G2"/>
    <mergeCell ref="N2:S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23087-577B-409D-9E00-702895CD3DE0}">
  <dimension ref="B2:N16"/>
  <sheetViews>
    <sheetView showGridLines="0" workbookViewId="0">
      <selection activeCell="L4" sqref="L4"/>
    </sheetView>
  </sheetViews>
  <sheetFormatPr defaultRowHeight="20.100000000000001" customHeight="1" x14ac:dyDescent="0.25"/>
  <cols>
    <col min="1" max="1" width="3.5703125" style="1" customWidth="1"/>
    <col min="2" max="2" width="18.85546875" style="1" customWidth="1"/>
    <col min="3" max="4" width="19.5703125" style="1" customWidth="1"/>
    <col min="5" max="11" width="9.140625" style="1"/>
    <col min="12" max="12" width="20" style="1" customWidth="1"/>
    <col min="13" max="13" width="21.140625" style="1" customWidth="1"/>
    <col min="14" max="14" width="22.7109375" style="1" customWidth="1"/>
    <col min="15" max="16384" width="9.140625" style="1"/>
  </cols>
  <sheetData>
    <row r="2" spans="2:14" ht="20.100000000000001" customHeight="1" thickBot="1" x14ac:dyDescent="0.3">
      <c r="B2" s="12" t="s">
        <v>43</v>
      </c>
      <c r="C2" s="12"/>
      <c r="D2" s="12"/>
      <c r="L2" s="12" t="s">
        <v>51</v>
      </c>
      <c r="M2" s="12"/>
      <c r="N2" s="12"/>
    </row>
    <row r="3" spans="2:14" ht="20.100000000000001" customHeight="1" thickTop="1" x14ac:dyDescent="0.25"/>
    <row r="4" spans="2:14" ht="20.100000000000001" customHeight="1" x14ac:dyDescent="0.25">
      <c r="B4" s="2" t="s">
        <v>28</v>
      </c>
      <c r="C4" s="2" t="s">
        <v>41</v>
      </c>
      <c r="D4" s="2" t="s">
        <v>13</v>
      </c>
      <c r="L4" s="2" t="s">
        <v>28</v>
      </c>
      <c r="M4" s="2" t="s">
        <v>41</v>
      </c>
      <c r="N4" s="2" t="s">
        <v>13</v>
      </c>
    </row>
    <row r="5" spans="2:14" ht="20.100000000000001" customHeight="1" x14ac:dyDescent="0.25">
      <c r="B5" s="3" t="s">
        <v>29</v>
      </c>
      <c r="C5" s="7">
        <v>560</v>
      </c>
      <c r="D5" s="3">
        <f>IF(C5=0,"",IF(C5&gt;0,RANK(C5,$C$5:$C$16,0),RANK(C5,$C$5:$C$16,0)-COUNTIF($C$5:$C$16,0)))</f>
        <v>2</v>
      </c>
      <c r="L5" s="3" t="s">
        <v>29</v>
      </c>
      <c r="M5" s="7">
        <v>560</v>
      </c>
      <c r="N5" s="3"/>
    </row>
    <row r="6" spans="2:14" ht="20.100000000000001" customHeight="1" x14ac:dyDescent="0.25">
      <c r="B6" s="3" t="s">
        <v>30</v>
      </c>
      <c r="C6" s="7">
        <v>400</v>
      </c>
      <c r="D6" s="3">
        <f t="shared" ref="D6:D16" si="0">IF(C6=0,"",IF(C6&gt;0,RANK(C6,$C$5:$C$16,0),RANK(C6,$C$5:$C$16,0)-COUNTIF($C$5:$C$16,0)))</f>
        <v>6</v>
      </c>
      <c r="L6" s="3" t="s">
        <v>30</v>
      </c>
      <c r="M6" s="7">
        <v>400</v>
      </c>
      <c r="N6" s="3"/>
    </row>
    <row r="7" spans="2:14" ht="20.100000000000001" customHeight="1" x14ac:dyDescent="0.25">
      <c r="B7" s="3" t="s">
        <v>31</v>
      </c>
      <c r="C7" s="7">
        <v>0</v>
      </c>
      <c r="D7" s="3" t="str">
        <f t="shared" si="0"/>
        <v/>
      </c>
      <c r="L7" s="3" t="s">
        <v>31</v>
      </c>
      <c r="M7" s="7">
        <v>0</v>
      </c>
      <c r="N7" s="3"/>
    </row>
    <row r="8" spans="2:14" ht="20.100000000000001" customHeight="1" x14ac:dyDescent="0.25">
      <c r="B8" s="3" t="s">
        <v>32</v>
      </c>
      <c r="C8" s="7">
        <v>650</v>
      </c>
      <c r="D8" s="3">
        <f t="shared" si="0"/>
        <v>1</v>
      </c>
      <c r="L8" s="3" t="s">
        <v>32</v>
      </c>
      <c r="M8" s="7">
        <v>650</v>
      </c>
      <c r="N8" s="3"/>
    </row>
    <row r="9" spans="2:14" ht="20.100000000000001" customHeight="1" x14ac:dyDescent="0.25">
      <c r="B9" s="3" t="s">
        <v>33</v>
      </c>
      <c r="C9" s="7">
        <v>-100</v>
      </c>
      <c r="D9" s="3">
        <f t="shared" si="0"/>
        <v>9</v>
      </c>
      <c r="L9" s="3" t="s">
        <v>33</v>
      </c>
      <c r="M9" s="7">
        <v>-100</v>
      </c>
      <c r="N9" s="3"/>
    </row>
    <row r="10" spans="2:14" ht="20.100000000000001" customHeight="1" x14ac:dyDescent="0.25">
      <c r="B10" s="3" t="s">
        <v>34</v>
      </c>
      <c r="C10" s="8">
        <v>0</v>
      </c>
      <c r="D10" s="3" t="str">
        <f t="shared" si="0"/>
        <v/>
      </c>
      <c r="L10" s="3" t="s">
        <v>34</v>
      </c>
      <c r="M10" s="8">
        <v>0</v>
      </c>
      <c r="N10" s="3"/>
    </row>
    <row r="11" spans="2:14" ht="20.100000000000001" customHeight="1" x14ac:dyDescent="0.25">
      <c r="B11" s="3" t="s">
        <v>35</v>
      </c>
      <c r="C11" s="8">
        <v>500</v>
      </c>
      <c r="D11" s="3">
        <f t="shared" si="0"/>
        <v>4</v>
      </c>
      <c r="L11" s="3" t="s">
        <v>35</v>
      </c>
      <c r="M11" s="8">
        <v>500</v>
      </c>
      <c r="N11" s="3"/>
    </row>
    <row r="12" spans="2:14" ht="20.100000000000001" customHeight="1" x14ac:dyDescent="0.25">
      <c r="B12" s="3" t="s">
        <v>36</v>
      </c>
      <c r="C12" s="8">
        <v>-50</v>
      </c>
      <c r="D12" s="3">
        <f t="shared" si="0"/>
        <v>8</v>
      </c>
      <c r="L12" s="3" t="s">
        <v>36</v>
      </c>
      <c r="M12" s="8">
        <v>-50</v>
      </c>
      <c r="N12" s="3"/>
    </row>
    <row r="13" spans="2:14" ht="20.100000000000001" customHeight="1" x14ac:dyDescent="0.25">
      <c r="B13" s="3" t="s">
        <v>37</v>
      </c>
      <c r="C13" s="8">
        <v>0</v>
      </c>
      <c r="D13" s="3" t="str">
        <f t="shared" si="0"/>
        <v/>
      </c>
      <c r="L13" s="3" t="s">
        <v>37</v>
      </c>
      <c r="M13" s="8">
        <v>0</v>
      </c>
      <c r="N13" s="3"/>
    </row>
    <row r="14" spans="2:14" ht="20.100000000000001" customHeight="1" x14ac:dyDescent="0.25">
      <c r="B14" s="3" t="s">
        <v>38</v>
      </c>
      <c r="C14" s="8">
        <v>480</v>
      </c>
      <c r="D14" s="3">
        <f t="shared" si="0"/>
        <v>5</v>
      </c>
      <c r="L14" s="3" t="s">
        <v>38</v>
      </c>
      <c r="M14" s="8">
        <v>480</v>
      </c>
      <c r="N14" s="3"/>
    </row>
    <row r="15" spans="2:14" ht="20.100000000000001" customHeight="1" x14ac:dyDescent="0.25">
      <c r="B15" s="3" t="s">
        <v>39</v>
      </c>
      <c r="C15" s="8">
        <v>520</v>
      </c>
      <c r="D15" s="3">
        <f t="shared" si="0"/>
        <v>3</v>
      </c>
      <c r="L15" s="3" t="s">
        <v>39</v>
      </c>
      <c r="M15" s="8">
        <v>520</v>
      </c>
      <c r="N15" s="3"/>
    </row>
    <row r="16" spans="2:14" ht="20.100000000000001" customHeight="1" x14ac:dyDescent="0.25">
      <c r="B16" s="4" t="s">
        <v>40</v>
      </c>
      <c r="C16" s="8">
        <v>-10</v>
      </c>
      <c r="D16" s="3">
        <f t="shared" si="0"/>
        <v>7</v>
      </c>
      <c r="L16" s="4" t="s">
        <v>40</v>
      </c>
      <c r="M16" s="8">
        <v>-10</v>
      </c>
      <c r="N16" s="3"/>
    </row>
  </sheetData>
  <mergeCells count="2">
    <mergeCell ref="B2:D2"/>
    <mergeCell ref="L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Quick View</vt:lpstr>
      <vt:lpstr>Dataset</vt:lpstr>
      <vt:lpstr>Rank_Descending</vt:lpstr>
      <vt:lpstr>Rank_Ascending</vt:lpstr>
      <vt:lpstr>Rank_Non Contiguous Cells</vt:lpstr>
      <vt:lpstr>Duplicate Rank</vt:lpstr>
      <vt:lpstr>Unique Rank</vt:lpstr>
      <vt:lpstr>Break Ties</vt:lpstr>
      <vt:lpstr>Ignoring Zeros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Kader</dc:creator>
  <cp:lastModifiedBy>user</cp:lastModifiedBy>
  <dcterms:created xsi:type="dcterms:W3CDTF">2021-08-10T05:26:42Z</dcterms:created>
  <dcterms:modified xsi:type="dcterms:W3CDTF">2022-11-21T07:52:05Z</dcterms:modified>
</cp:coreProperties>
</file>