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35DA65D-6F54-449C-B3BE-DE0A787E8378}" xr6:coauthVersionLast="43" xr6:coauthVersionMax="43" xr10:uidLastSave="{00000000-0000-0000-0000-000000000000}"/>
  <bookViews>
    <workbookView xWindow="-120" yWindow="-120" windowWidth="20730" windowHeight="11160" xr2:uid="{9055B967-A452-4015-A4A8-5735AFAC90DF}"/>
  </bookViews>
  <sheets>
    <sheet name="Basics" sheetId="1" r:id="rId1"/>
    <sheet name="Basic Change" sheetId="4" r:id="rId2"/>
    <sheet name="Instances" sheetId="5" r:id="rId3"/>
    <sheet name="Multiple Change" sheetId="3" r:id="rId4"/>
    <sheet name="Words Count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2" l="1"/>
  <c r="C5" i="2"/>
  <c r="C6" i="2"/>
  <c r="C7" i="2"/>
  <c r="C4" i="2"/>
  <c r="C6" i="5"/>
  <c r="C7" i="5"/>
  <c r="C8" i="5"/>
  <c r="C5" i="5"/>
  <c r="C4" i="5"/>
  <c r="C7" i="3"/>
  <c r="C8" i="3"/>
  <c r="C5" i="3"/>
  <c r="C6" i="3"/>
  <c r="C4" i="3"/>
  <c r="D5" i="4"/>
  <c r="D6" i="4"/>
  <c r="D7" i="4"/>
  <c r="D8" i="4"/>
  <c r="D4" i="4"/>
  <c r="D6" i="1"/>
  <c r="D7" i="1"/>
  <c r="D11" i="1"/>
  <c r="D10" i="1"/>
  <c r="D9" i="1"/>
  <c r="D8" i="1"/>
  <c r="D5" i="1"/>
  <c r="D4" i="1"/>
  <c r="C6" i="1"/>
  <c r="C7" i="1"/>
  <c r="C5" i="1"/>
  <c r="C11" i="1"/>
  <c r="C9" i="1"/>
  <c r="C10" i="1"/>
  <c r="C8" i="1"/>
  <c r="C4" i="1"/>
</calcChain>
</file>

<file path=xl/sharedStrings.xml><?xml version="1.0" encoding="utf-8"?>
<sst xmlns="http://schemas.openxmlformats.org/spreadsheetml/2006/main" count="51" uniqueCount="38">
  <si>
    <t>Excel SUBSTITUTE Function</t>
  </si>
  <si>
    <t>Text</t>
  </si>
  <si>
    <t>Formula</t>
  </si>
  <si>
    <t>Output</t>
  </si>
  <si>
    <t>Lime</t>
  </si>
  <si>
    <t>August 18,2021</t>
  </si>
  <si>
    <t>tuttle</t>
  </si>
  <si>
    <t>##Hash##</t>
  </si>
  <si>
    <t>Cat,Cat</t>
  </si>
  <si>
    <t>SUBSTITUTE</t>
  </si>
  <si>
    <t>Humpty Dumpty</t>
  </si>
  <si>
    <t>An apple a day keeps the doctor away</t>
  </si>
  <si>
    <t>Actions speak louder than words</t>
  </si>
  <si>
    <t>Twinkle Twinkle Little Star</t>
  </si>
  <si>
    <t>Word Count</t>
  </si>
  <si>
    <t>Total Words</t>
  </si>
  <si>
    <t>CR7</t>
  </si>
  <si>
    <t>LM10</t>
  </si>
  <si>
    <t>KDB17</t>
  </si>
  <si>
    <t>EH10</t>
  </si>
  <si>
    <t>Mo S11</t>
  </si>
  <si>
    <t>Sales Data</t>
  </si>
  <si>
    <t>Lime Light</t>
  </si>
  <si>
    <t>Cat and dog</t>
  </si>
  <si>
    <t>Bananas and Apples</t>
  </si>
  <si>
    <t>Rising superstar</t>
  </si>
  <si>
    <t>First things First</t>
  </si>
  <si>
    <t>Bananas and Berries</t>
  </si>
  <si>
    <t>123 NY</t>
  </si>
  <si>
    <t>Replaces existing text with new text in a string</t>
  </si>
  <si>
    <t>Change</t>
  </si>
  <si>
    <t>Sales to Cost</t>
  </si>
  <si>
    <t>Lime to Spot</t>
  </si>
  <si>
    <t>dog to Mouse</t>
  </si>
  <si>
    <t>Apples to Mangoes</t>
  </si>
  <si>
    <t>NY to New York</t>
  </si>
  <si>
    <t>Full Name</t>
  </si>
  <si>
    <t>Athlete 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</si>
</sst>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1758D-FA00-4D32-B863-E19131B1A4C3}">
  <dimension ref="A1:D14"/>
  <sheetViews>
    <sheetView showGridLines="0" tabSelected="1" workbookViewId="0">
      <selection activeCell="D16" sqref="D16"/>
    </sheetView>
  </sheetViews>
  <sheetFormatPr defaultRowHeight="15" x14ac:dyDescent="0.25"/>
  <cols>
    <col min="2" max="2" width="11.85546875" customWidth="1"/>
    <col min="3" max="3" width="24.5703125" customWidth="1"/>
    <col min="4" max="4" width="11.42578125" customWidth="1"/>
  </cols>
  <sheetData>
    <row r="1" spans="1:4" x14ac:dyDescent="0.25">
      <c r="A1" s="1" t="s">
        <v>0</v>
      </c>
    </row>
    <row r="3" spans="1:4" x14ac:dyDescent="0.25">
      <c r="B3" s="2" t="s">
        <v>1</v>
      </c>
      <c r="C3" s="2" t="s">
        <v>2</v>
      </c>
      <c r="D3" s="2" t="s">
        <v>3</v>
      </c>
    </row>
    <row r="4" spans="1:4" x14ac:dyDescent="0.25">
      <c r="B4" s="3" t="s">
        <v>4</v>
      </c>
      <c r="C4" s="3" t="str">
        <f ca="1">_xlfn.FORMULATEXT(D4)</f>
        <v>=SUBSTITUTE(B4,"L","T")</v>
      </c>
      <c r="D4" s="3" t="str">
        <f>SUBSTITUTE(B4,"L","T")</f>
        <v>Time</v>
      </c>
    </row>
    <row r="5" spans="1:4" x14ac:dyDescent="0.25">
      <c r="B5" s="3" t="s">
        <v>4</v>
      </c>
      <c r="C5" s="3" t="str">
        <f t="shared" ref="C5:C11" ca="1" si="0">_xlfn.FORMULATEXT(D5)</f>
        <v>=SUBSTITUTE(B5,"l","T")</v>
      </c>
      <c r="D5" s="3" t="str">
        <f>SUBSTITUTE(B5,"l","T")</f>
        <v>Lime</v>
      </c>
    </row>
    <row r="6" spans="1:4" x14ac:dyDescent="0.25">
      <c r="B6" s="3" t="s">
        <v>8</v>
      </c>
      <c r="C6" s="3" t="str">
        <f t="shared" ca="1" si="0"/>
        <v>=SUBSTITUTE(B6,"C","R")</v>
      </c>
      <c r="D6" s="3" t="str">
        <f>SUBSTITUTE(B6,"C","R")</f>
        <v>Rat,Rat</v>
      </c>
    </row>
    <row r="7" spans="1:4" x14ac:dyDescent="0.25">
      <c r="B7" s="3" t="s">
        <v>8</v>
      </c>
      <c r="C7" s="3" t="str">
        <f t="shared" ca="1" si="0"/>
        <v>=SUBSTITUTE(B7,"C","R",2)</v>
      </c>
      <c r="D7" s="3" t="str">
        <f>SUBSTITUTE(B7,"C","R",2)</f>
        <v>Cat,Rat</v>
      </c>
    </row>
    <row r="8" spans="1:4" ht="30" x14ac:dyDescent="0.25">
      <c r="B8" s="4" t="s">
        <v>5</v>
      </c>
      <c r="C8" s="3" t="str">
        <f t="shared" ca="1" si="0"/>
        <v>=SUBSTITUTE(B8,"1","2")</v>
      </c>
      <c r="D8" s="3" t="str">
        <f>SUBSTITUTE(B8,"1","2")</f>
        <v>August 28,2022</v>
      </c>
    </row>
    <row r="9" spans="1:4" x14ac:dyDescent="0.25">
      <c r="B9" s="3" t="s">
        <v>6</v>
      </c>
      <c r="C9" s="3" t="str">
        <f t="shared" ca="1" si="0"/>
        <v>=SUBSTITUTE(B9,"t","b")</v>
      </c>
      <c r="D9" s="3" t="str">
        <f>SUBSTITUTE(B9,"t","b")</f>
        <v>bubble</v>
      </c>
    </row>
    <row r="10" spans="1:4" x14ac:dyDescent="0.25">
      <c r="B10" s="3" t="s">
        <v>6</v>
      </c>
      <c r="C10" s="3" t="str">
        <f t="shared" ca="1" si="0"/>
        <v>=SUBSTITUTE(B10,"t","b",1)</v>
      </c>
      <c r="D10" s="3" t="str">
        <f>SUBSTITUTE(B10,"t","b",1)</f>
        <v>buttle</v>
      </c>
    </row>
    <row r="11" spans="1:4" x14ac:dyDescent="0.25">
      <c r="B11" s="5" t="s">
        <v>7</v>
      </c>
      <c r="C11" s="3" t="str">
        <f t="shared" ca="1" si="0"/>
        <v>=SUBSTITUTE(B11,"#"," ")</v>
      </c>
      <c r="D11" s="3" t="str">
        <f>SUBSTITUTE(B11,"#"," ")</f>
        <v xml:space="preserve">  Hash  </v>
      </c>
    </row>
    <row r="14" spans="1:4" x14ac:dyDescent="0.25">
      <c r="B14" s="6" t="s">
        <v>9</v>
      </c>
      <c r="C14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8F514-B394-4D04-A8E7-D779D8B9E4A6}">
  <dimension ref="A1:D8"/>
  <sheetViews>
    <sheetView showGridLines="0" workbookViewId="0">
      <selection activeCell="D11" sqref="D11"/>
    </sheetView>
  </sheetViews>
  <sheetFormatPr defaultRowHeight="15" x14ac:dyDescent="0.25"/>
  <cols>
    <col min="2" max="3" width="12.42578125" customWidth="1"/>
    <col min="4" max="4" width="13.7109375" customWidth="1"/>
  </cols>
  <sheetData>
    <row r="1" spans="1:4" x14ac:dyDescent="0.25">
      <c r="A1" s="1" t="s">
        <v>0</v>
      </c>
    </row>
    <row r="3" spans="1:4" x14ac:dyDescent="0.25">
      <c r="B3" s="2" t="s">
        <v>1</v>
      </c>
      <c r="C3" s="2" t="s">
        <v>30</v>
      </c>
      <c r="D3" s="2" t="s">
        <v>3</v>
      </c>
    </row>
    <row r="4" spans="1:4" x14ac:dyDescent="0.25">
      <c r="B4" s="3" t="s">
        <v>21</v>
      </c>
      <c r="C4" s="3" t="s">
        <v>31</v>
      </c>
      <c r="D4" s="3" t="str">
        <f>SUBSTITUTE(B4,"Sales","Cost")</f>
        <v>Cost Data</v>
      </c>
    </row>
    <row r="5" spans="1:4" x14ac:dyDescent="0.25">
      <c r="B5" s="3" t="s">
        <v>22</v>
      </c>
      <c r="C5" s="3" t="s">
        <v>32</v>
      </c>
      <c r="D5" s="3" t="str">
        <f>SUBSTITUTE(B5,"Lime","Spot")</f>
        <v>Spot Light</v>
      </c>
    </row>
    <row r="6" spans="1:4" ht="30" x14ac:dyDescent="0.25">
      <c r="B6" s="3" t="s">
        <v>23</v>
      </c>
      <c r="C6" s="3" t="s">
        <v>33</v>
      </c>
      <c r="D6" s="3" t="str">
        <f>SUBSTITUTE(B6,"dog","Mouse")</f>
        <v>Cat and Mouse</v>
      </c>
    </row>
    <row r="7" spans="1:4" ht="30" x14ac:dyDescent="0.25">
      <c r="B7" s="5" t="s">
        <v>24</v>
      </c>
      <c r="C7" s="3" t="s">
        <v>34</v>
      </c>
      <c r="D7" s="3" t="str">
        <f>SUBSTITUTE(B7,"Apples","Mangoes")</f>
        <v>Bananas and Mangoes</v>
      </c>
    </row>
    <row r="8" spans="1:4" ht="30" x14ac:dyDescent="0.25">
      <c r="B8" s="5" t="s">
        <v>28</v>
      </c>
      <c r="C8" s="3" t="s">
        <v>35</v>
      </c>
      <c r="D8" s="3" t="str">
        <f>SUBSTITUTE(B8,"NY","New York")</f>
        <v>123 New York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1B9DF-691B-4742-B381-84A49B068511}">
  <dimension ref="A1:C8"/>
  <sheetViews>
    <sheetView showGridLines="0" workbookViewId="0">
      <selection activeCell="E7" sqref="E7"/>
    </sheetView>
  </sheetViews>
  <sheetFormatPr defaultRowHeight="15" x14ac:dyDescent="0.25"/>
  <cols>
    <col min="2" max="2" width="12.42578125" customWidth="1"/>
    <col min="3" max="3" width="13.7109375" customWidth="1"/>
  </cols>
  <sheetData>
    <row r="1" spans="1:3" x14ac:dyDescent="0.25">
      <c r="A1" s="1" t="s">
        <v>0</v>
      </c>
    </row>
    <row r="3" spans="1:3" x14ac:dyDescent="0.25">
      <c r="B3" s="2" t="s">
        <v>1</v>
      </c>
      <c r="C3" s="2" t="s">
        <v>3</v>
      </c>
    </row>
    <row r="4" spans="1:3" ht="30" x14ac:dyDescent="0.25">
      <c r="B4" s="3" t="s">
        <v>25</v>
      </c>
      <c r="C4" s="3" t="str">
        <f>SUBSTITUTE(B4,"s","S",2)</f>
        <v>Rising Superstar</v>
      </c>
    </row>
    <row r="5" spans="1:3" x14ac:dyDescent="0.25">
      <c r="B5" s="3" t="s">
        <v>22</v>
      </c>
      <c r="C5" s="3" t="str">
        <f>SUBSTITUTE(B5,"L","S",2)</f>
        <v>Lime Sight</v>
      </c>
    </row>
    <row r="6" spans="1:3" ht="30" x14ac:dyDescent="0.25">
      <c r="B6" s="3" t="s">
        <v>26</v>
      </c>
      <c r="C6" s="3" t="str">
        <f>SUBSTITUTE(B6,"F","f",2)</f>
        <v>First things first</v>
      </c>
    </row>
    <row r="7" spans="1:3" ht="30" x14ac:dyDescent="0.25">
      <c r="B7" s="5" t="s">
        <v>27</v>
      </c>
      <c r="C7" s="3" t="str">
        <f>SUBSTITUTE(B7,"B","Ch",2)</f>
        <v>Bananas and Cherries</v>
      </c>
    </row>
    <row r="8" spans="1:3" x14ac:dyDescent="0.25">
      <c r="B8" s="3">
        <v>66667</v>
      </c>
      <c r="C8" s="3" t="str">
        <f>SUBSTITUTE(B8,"6","8",3)</f>
        <v>66867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452AB-982E-4BE6-B841-F2F6663553D2}">
  <dimension ref="A1:C8"/>
  <sheetViews>
    <sheetView showGridLines="0" workbookViewId="0">
      <selection activeCell="C10" sqref="C10"/>
    </sheetView>
  </sheetViews>
  <sheetFormatPr defaultRowHeight="15" x14ac:dyDescent="0.25"/>
  <cols>
    <col min="2" max="2" width="24" customWidth="1"/>
    <col min="3" max="3" width="27.85546875" customWidth="1"/>
  </cols>
  <sheetData>
    <row r="1" spans="1:3" x14ac:dyDescent="0.25">
      <c r="A1" s="1" t="s">
        <v>0</v>
      </c>
    </row>
    <row r="3" spans="1:3" x14ac:dyDescent="0.25">
      <c r="B3" s="2" t="s">
        <v>37</v>
      </c>
      <c r="C3" s="2" t="s">
        <v>36</v>
      </c>
    </row>
    <row r="4" spans="1:3" x14ac:dyDescent="0.25">
      <c r="B4" s="3" t="s">
        <v>16</v>
      </c>
      <c r="C4" s="3" t="str">
        <f>SUBSTITUTE(SUBSTITUTE(B4,"C","Cristiano "),"R","Ronaldo ")</f>
        <v>Cristiano Ronaldo 7</v>
      </c>
    </row>
    <row r="5" spans="1:3" x14ac:dyDescent="0.25">
      <c r="B5" s="3" t="s">
        <v>17</v>
      </c>
      <c r="C5" s="3" t="str">
        <f>SUBSTITUTE(SUBSTITUTE(B5,"L","Lionel "),"M","Messi ")</f>
        <v>Lionel Messi 10</v>
      </c>
    </row>
    <row r="6" spans="1:3" x14ac:dyDescent="0.25">
      <c r="B6" s="3" t="s">
        <v>18</v>
      </c>
      <c r="C6" s="3" t="str">
        <f>SUBSTITUTE(SUBSTITUTE(SUBSTITUTE(B6,"K","Kevin "),"D","De "),"B","Bruyne ")</f>
        <v>Kevin De Bruyne 17</v>
      </c>
    </row>
    <row r="7" spans="1:3" x14ac:dyDescent="0.25">
      <c r="B7" s="3" t="s">
        <v>19</v>
      </c>
      <c r="C7" s="3" t="str">
        <f>SUBSTITUTE(SUBSTITUTE(B7,"E","Eden "),"H","Hazard ")</f>
        <v>Eden Hazard 10</v>
      </c>
    </row>
    <row r="8" spans="1:3" x14ac:dyDescent="0.25">
      <c r="B8" s="5" t="s">
        <v>20</v>
      </c>
      <c r="C8" s="3" t="str">
        <f>SUBSTITUTE(SUBSTITUTE(B8,"Mo","Mohamed "),"S","Salah ")</f>
        <v>Mohamed  Salah 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AB7BF-7C26-4657-A0C3-A4345D9785BA}">
  <dimension ref="A1:C10"/>
  <sheetViews>
    <sheetView showGridLines="0" workbookViewId="0">
      <selection activeCell="C11" sqref="C11"/>
    </sheetView>
  </sheetViews>
  <sheetFormatPr defaultRowHeight="15" x14ac:dyDescent="0.25"/>
  <cols>
    <col min="2" max="2" width="24" customWidth="1"/>
    <col min="3" max="3" width="13.28515625" customWidth="1"/>
  </cols>
  <sheetData>
    <row r="1" spans="1:3" x14ac:dyDescent="0.25">
      <c r="A1" s="1" t="s">
        <v>0</v>
      </c>
    </row>
    <row r="3" spans="1:3" x14ac:dyDescent="0.25">
      <c r="B3" s="2" t="s">
        <v>1</v>
      </c>
      <c r="C3" s="2" t="s">
        <v>14</v>
      </c>
    </row>
    <row r="4" spans="1:3" x14ac:dyDescent="0.25">
      <c r="B4" s="3" t="s">
        <v>10</v>
      </c>
      <c r="C4" s="3">
        <f>(LEN(TRIM(B4))-LEN(SUBSTITUTE(B4," ","")))+1</f>
        <v>2</v>
      </c>
    </row>
    <row r="5" spans="1:3" ht="30" x14ac:dyDescent="0.25">
      <c r="B5" s="3" t="s">
        <v>11</v>
      </c>
      <c r="C5" s="3">
        <f t="shared" ref="C5:C7" si="0">(LEN(TRIM(B5))-LEN(SUBSTITUTE(B5," ","")))+1</f>
        <v>8</v>
      </c>
    </row>
    <row r="6" spans="1:3" ht="30" x14ac:dyDescent="0.25">
      <c r="B6" s="3" t="s">
        <v>12</v>
      </c>
      <c r="C6" s="3">
        <f t="shared" si="0"/>
        <v>5</v>
      </c>
    </row>
    <row r="7" spans="1:3" ht="30" x14ac:dyDescent="0.25">
      <c r="B7" s="3" t="s">
        <v>13</v>
      </c>
      <c r="C7" s="3">
        <f t="shared" si="0"/>
        <v>4</v>
      </c>
    </row>
    <row r="10" spans="1:3" x14ac:dyDescent="0.25">
      <c r="B10" s="5" t="s">
        <v>15</v>
      </c>
      <c r="C10" s="3">
        <f>SUMPRODUCT(LEN(TRIM(B4:B7))-LEN(SUBSTITUTE(B4:B7," ",""))+1)</f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Basics</vt:lpstr>
      <vt:lpstr>Basic Change</vt:lpstr>
      <vt:lpstr>Instances</vt:lpstr>
      <vt:lpstr>Multiple Change</vt:lpstr>
      <vt:lpstr>Words 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2021-08-19T05:45:30Z</dcterms:created>
  <dcterms:modified xsi:type="dcterms:W3CDTF">2021-08-19T11:05:35Z</dcterms:modified>
</cp:coreProperties>
</file>