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 Kader\Pictures\543\"/>
    </mc:Choice>
  </mc:AlternateContent>
  <xr:revisionPtr revIDLastSave="0" documentId="13_ncr:1_{6EFA57BE-F86A-4175-8C71-0F043B81D85E}" xr6:coauthVersionLast="47" xr6:coauthVersionMax="47" xr10:uidLastSave="{00000000-0000-0000-0000-000000000000}"/>
  <bookViews>
    <workbookView xWindow="-120" yWindow="-120" windowWidth="20730" windowHeight="11160" xr2:uid="{9A6A93BC-0014-4822-9307-745C7AB4D666}"/>
  </bookViews>
  <sheets>
    <sheet name="SUMIFS_Single Criteria" sheetId="2" r:id="rId1"/>
    <sheet name="SUMIFS_Multiple Criteria" sheetId="3" r:id="rId2"/>
    <sheet name="SUMIFS_OR Logic" sheetId="4" r:id="rId3"/>
    <sheet name="SUMIFS_AND Logic" sheetId="5" r:id="rId4"/>
    <sheet name="SUMIFS_Dates" sheetId="6" r:id="rId5"/>
    <sheet name="SUMPRODUCT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I6" i="7"/>
  <c r="I7" i="7"/>
  <c r="I5" i="7"/>
  <c r="H7" i="6"/>
  <c r="I5" i="5"/>
  <c r="I6" i="3"/>
  <c r="I7" i="3"/>
  <c r="I5" i="3"/>
  <c r="H6" i="2"/>
  <c r="H7" i="2"/>
  <c r="H5" i="2"/>
</calcChain>
</file>

<file path=xl/sharedStrings.xml><?xml version="1.0" encoding="utf-8"?>
<sst xmlns="http://schemas.openxmlformats.org/spreadsheetml/2006/main" count="205" uniqueCount="28">
  <si>
    <t>Date</t>
  </si>
  <si>
    <t>Platform</t>
  </si>
  <si>
    <t>Number of Visits</t>
  </si>
  <si>
    <t>exceldemy.com</t>
  </si>
  <si>
    <t>softeko.digital</t>
  </si>
  <si>
    <t>udemy.com</t>
  </si>
  <si>
    <t>web</t>
  </si>
  <si>
    <t>mobile</t>
  </si>
  <si>
    <t>SUMIFS Function Multiple Columns with Single Criteria</t>
  </si>
  <si>
    <t>SUMIFS Function Multiple Columns with Multiple Criteria</t>
  </si>
  <si>
    <t>Month</t>
  </si>
  <si>
    <t>Name of Sites</t>
  </si>
  <si>
    <t>Site 1</t>
  </si>
  <si>
    <t>Site 2</t>
  </si>
  <si>
    <t>Site 3</t>
  </si>
  <si>
    <t>June</t>
  </si>
  <si>
    <t>Total</t>
  </si>
  <si>
    <t>SUMIFS Function Multiple Columns Using OR Logic</t>
  </si>
  <si>
    <t>Total Visits</t>
  </si>
  <si>
    <t>Name of Site</t>
  </si>
  <si>
    <t>&gt;2500</t>
  </si>
  <si>
    <t>SUMIFS Function Multiple Columns Using AND Logic</t>
  </si>
  <si>
    <t>Site Name</t>
  </si>
  <si>
    <t>Start Date</t>
  </si>
  <si>
    <t>End Date</t>
  </si>
  <si>
    <t>Total  Visits</t>
  </si>
  <si>
    <t>SUMPRODUCT Function Multiple Columns with Multiple Criteria</t>
  </si>
  <si>
    <t>SUMIFS Function Multiple Columns with Dates (Date 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</si>
</sst>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2"/>
      <color rgb="FF454545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rgb="FF4545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6" fillId="2" borderId="1" xfId="0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15" fontId="2" fillId="0" borderId="1" xfId="0" applyNumberFormat="1" applyFont="1" applyBorder="1"/>
    <xf numFmtId="0" fontId="1" fillId="5" borderId="1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15" fontId="2" fillId="0" borderId="5" xfId="0" applyNumberFormat="1" applyFont="1" applyBorder="1"/>
    <xf numFmtId="15" fontId="2" fillId="0" borderId="2" xfId="0" applyNumberFormat="1" applyFont="1" applyBorder="1"/>
    <xf numFmtId="0" fontId="2" fillId="0" borderId="7" xfId="0" applyFont="1" applyBorder="1"/>
    <xf numFmtId="15" fontId="2" fillId="0" borderId="7" xfId="0" applyNumberFormat="1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15" fontId="0" fillId="0" borderId="5" xfId="0" applyNumberFormat="1" applyFont="1" applyBorder="1"/>
    <xf numFmtId="0" fontId="0" fillId="0" borderId="3" xfId="0" applyFont="1" applyBorder="1"/>
    <xf numFmtId="0" fontId="0" fillId="0" borderId="2" xfId="0" applyFont="1" applyBorder="1"/>
    <xf numFmtId="15" fontId="0" fillId="0" borderId="2" xfId="0" applyNumberFormat="1" applyFont="1" applyBorder="1"/>
    <xf numFmtId="0" fontId="0" fillId="0" borderId="6" xfId="0" applyFont="1" applyBorder="1"/>
    <xf numFmtId="0" fontId="0" fillId="0" borderId="7" xfId="0" applyFont="1" applyBorder="1"/>
    <xf numFmtId="15" fontId="0" fillId="0" borderId="7" xfId="0" applyNumberFormat="1" applyFont="1" applyBorder="1"/>
    <xf numFmtId="0" fontId="0" fillId="0" borderId="8" xfId="0" applyFont="1" applyBorder="1"/>
    <xf numFmtId="0" fontId="0" fillId="0" borderId="0" xfId="0" applyFont="1"/>
    <xf numFmtId="0" fontId="4" fillId="5" borderId="1" xfId="0" applyFont="1" applyFill="1" applyBorder="1"/>
    <xf numFmtId="0" fontId="7" fillId="0" borderId="1" xfId="0" applyFont="1" applyBorder="1"/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BCA6-B9CA-4BB9-8FF1-53772D4035FE}">
  <dimension ref="B2:H15"/>
  <sheetViews>
    <sheetView showGridLines="0" tabSelected="1" workbookViewId="0">
      <selection activeCell="H5" sqref="H5"/>
    </sheetView>
  </sheetViews>
  <sheetFormatPr defaultRowHeight="15" x14ac:dyDescent="0.25"/>
  <cols>
    <col min="1" max="1" width="3.5703125" customWidth="1"/>
    <col min="2" max="2" width="17.5703125" customWidth="1"/>
    <col min="3" max="3" width="10.85546875" customWidth="1"/>
    <col min="4" max="4" width="11.85546875" customWidth="1"/>
    <col min="5" max="5" width="10.42578125" customWidth="1"/>
    <col min="6" max="6" width="5.5703125" customWidth="1"/>
    <col min="7" max="7" width="16.5703125" customWidth="1"/>
    <col min="8" max="8" width="12" customWidth="1"/>
    <col min="9" max="9" width="3.85546875" customWidth="1"/>
  </cols>
  <sheetData>
    <row r="2" spans="2:8" ht="15.75" x14ac:dyDescent="0.25">
      <c r="B2" s="7" t="s">
        <v>8</v>
      </c>
      <c r="C2" s="7"/>
      <c r="D2" s="7"/>
      <c r="E2" s="7"/>
      <c r="F2" s="7"/>
      <c r="G2" s="7"/>
    </row>
    <row r="4" spans="2:8" ht="33" customHeight="1" x14ac:dyDescent="0.25">
      <c r="B4" s="14" t="s">
        <v>11</v>
      </c>
      <c r="C4" s="15" t="s">
        <v>1</v>
      </c>
      <c r="D4" s="15" t="s">
        <v>0</v>
      </c>
      <c r="E4" s="14" t="s">
        <v>2</v>
      </c>
      <c r="G4" s="5" t="s">
        <v>11</v>
      </c>
      <c r="H4" s="5" t="s">
        <v>18</v>
      </c>
    </row>
    <row r="5" spans="2:8" ht="15.75" x14ac:dyDescent="0.25">
      <c r="B5" s="20" t="s">
        <v>3</v>
      </c>
      <c r="C5" s="22" t="s">
        <v>6</v>
      </c>
      <c r="D5" s="24">
        <v>44372</v>
      </c>
      <c r="E5" s="19">
        <v>2123</v>
      </c>
      <c r="G5" s="16" t="s">
        <v>3</v>
      </c>
      <c r="H5" s="18">
        <f>SUMIFS($E$5:$E$15,$B$5:$B$15,G5)</f>
        <v>10610</v>
      </c>
    </row>
    <row r="6" spans="2:8" ht="15.75" x14ac:dyDescent="0.25">
      <c r="B6" s="21" t="s">
        <v>4</v>
      </c>
      <c r="C6" s="21" t="s">
        <v>7</v>
      </c>
      <c r="D6" s="25">
        <v>44373</v>
      </c>
      <c r="E6" s="23">
        <v>534</v>
      </c>
      <c r="G6" s="16" t="s">
        <v>4</v>
      </c>
      <c r="H6" s="16">
        <f t="shared" ref="H6:H7" si="0">SUMIFS($E$5:$E$15,$B$5:$B$15,G6)</f>
        <v>2591</v>
      </c>
    </row>
    <row r="7" spans="2:8" ht="15.75" x14ac:dyDescent="0.25">
      <c r="B7" s="21" t="s">
        <v>5</v>
      </c>
      <c r="C7" s="21" t="s">
        <v>6</v>
      </c>
      <c r="D7" s="25">
        <v>44374</v>
      </c>
      <c r="E7" s="23">
        <v>5489</v>
      </c>
      <c r="G7" s="16" t="s">
        <v>5</v>
      </c>
      <c r="H7" s="16">
        <f t="shared" si="0"/>
        <v>19886</v>
      </c>
    </row>
    <row r="8" spans="2:8" ht="15.75" x14ac:dyDescent="0.25">
      <c r="B8" s="21" t="s">
        <v>3</v>
      </c>
      <c r="C8" s="21" t="s">
        <v>7</v>
      </c>
      <c r="D8" s="25">
        <v>44375</v>
      </c>
      <c r="E8" s="23">
        <v>2343</v>
      </c>
    </row>
    <row r="9" spans="2:8" ht="15.75" x14ac:dyDescent="0.25">
      <c r="B9" s="26" t="s">
        <v>4</v>
      </c>
      <c r="C9" s="26" t="s">
        <v>6</v>
      </c>
      <c r="D9" s="27">
        <v>44376</v>
      </c>
      <c r="E9" s="28">
        <v>621</v>
      </c>
    </row>
    <row r="10" spans="2:8" ht="15.75" x14ac:dyDescent="0.25">
      <c r="B10" s="21" t="s">
        <v>5</v>
      </c>
      <c r="C10" s="21" t="s">
        <v>7</v>
      </c>
      <c r="D10" s="25">
        <v>44377</v>
      </c>
      <c r="E10" s="23">
        <v>6945</v>
      </c>
    </row>
    <row r="11" spans="2:8" ht="15.75" x14ac:dyDescent="0.25">
      <c r="B11" s="26" t="s">
        <v>3</v>
      </c>
      <c r="C11" s="26" t="s">
        <v>6</v>
      </c>
      <c r="D11" s="27">
        <v>44378</v>
      </c>
      <c r="E11" s="28">
        <v>2562</v>
      </c>
    </row>
    <row r="12" spans="2:8" ht="15.75" x14ac:dyDescent="0.25">
      <c r="B12" s="26" t="s">
        <v>4</v>
      </c>
      <c r="C12" s="26" t="s">
        <v>7</v>
      </c>
      <c r="D12" s="27">
        <v>44379</v>
      </c>
      <c r="E12" s="28">
        <v>563</v>
      </c>
    </row>
    <row r="13" spans="2:8" ht="15.75" x14ac:dyDescent="0.25">
      <c r="B13" s="21" t="s">
        <v>5</v>
      </c>
      <c r="C13" s="21" t="s">
        <v>6</v>
      </c>
      <c r="D13" s="25">
        <v>44380</v>
      </c>
      <c r="E13" s="23">
        <v>7452</v>
      </c>
    </row>
    <row r="14" spans="2:8" ht="15.75" x14ac:dyDescent="0.25">
      <c r="B14" s="26" t="s">
        <v>3</v>
      </c>
      <c r="C14" s="26" t="s">
        <v>7</v>
      </c>
      <c r="D14" s="27">
        <v>44381</v>
      </c>
      <c r="E14" s="28">
        <v>3582</v>
      </c>
    </row>
    <row r="15" spans="2:8" ht="15.75" x14ac:dyDescent="0.25">
      <c r="B15" s="21" t="s">
        <v>4</v>
      </c>
      <c r="C15" s="21" t="s">
        <v>6</v>
      </c>
      <c r="D15" s="25">
        <v>44382</v>
      </c>
      <c r="E15" s="23">
        <v>873</v>
      </c>
    </row>
  </sheetData>
  <mergeCells count="1">
    <mergeCell ref="B2:G2"/>
  </mergeCells>
  <conditionalFormatting sqref="G5">
    <cfRule type="duplicateValues" dxfId="34" priority="4"/>
  </conditionalFormatting>
  <conditionalFormatting sqref="G6">
    <cfRule type="duplicateValues" dxfId="33" priority="3"/>
  </conditionalFormatting>
  <conditionalFormatting sqref="B5:B6">
    <cfRule type="duplicateValues" dxfId="32" priority="2"/>
  </conditionalFormatting>
  <conditionalFormatting sqref="B14:B15">
    <cfRule type="duplicateValues" dxfId="3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4F7D-A5F9-4C4F-A966-D073598E4014}">
  <dimension ref="B2:I15"/>
  <sheetViews>
    <sheetView showGridLines="0" workbookViewId="0">
      <selection activeCell="I5" sqref="I5"/>
    </sheetView>
  </sheetViews>
  <sheetFormatPr defaultRowHeight="15" x14ac:dyDescent="0.25"/>
  <cols>
    <col min="1" max="1" width="4" customWidth="1"/>
    <col min="2" max="2" width="17.5703125" customWidth="1"/>
    <col min="3" max="3" width="9.5703125" customWidth="1"/>
    <col min="4" max="4" width="11.42578125" customWidth="1"/>
    <col min="5" max="5" width="9.85546875" customWidth="1"/>
    <col min="6" max="6" width="6.42578125" customWidth="1"/>
    <col min="7" max="7" width="14.85546875" customWidth="1"/>
    <col min="10" max="10" width="4.140625" customWidth="1"/>
  </cols>
  <sheetData>
    <row r="2" spans="2:9" ht="15.75" x14ac:dyDescent="0.25">
      <c r="B2" s="7" t="s">
        <v>9</v>
      </c>
      <c r="C2" s="7"/>
      <c r="D2" s="7"/>
      <c r="E2" s="7"/>
      <c r="F2" s="7"/>
      <c r="G2" s="7"/>
    </row>
    <row r="4" spans="2:9" ht="32.25" customHeight="1" x14ac:dyDescent="0.25">
      <c r="B4" s="14" t="s">
        <v>11</v>
      </c>
      <c r="C4" s="15" t="s">
        <v>1</v>
      </c>
      <c r="D4" s="15" t="s">
        <v>0</v>
      </c>
      <c r="E4" s="14" t="s">
        <v>2</v>
      </c>
      <c r="F4" s="4"/>
      <c r="G4" s="5" t="s">
        <v>11</v>
      </c>
      <c r="H4" s="6" t="s">
        <v>1</v>
      </c>
      <c r="I4" s="5" t="s">
        <v>18</v>
      </c>
    </row>
    <row r="5" spans="2:9" ht="15.75" x14ac:dyDescent="0.25">
      <c r="B5" s="20" t="s">
        <v>3</v>
      </c>
      <c r="C5" s="22" t="s">
        <v>6</v>
      </c>
      <c r="D5" s="24">
        <v>44372</v>
      </c>
      <c r="E5" s="19">
        <v>2123</v>
      </c>
      <c r="G5" s="3" t="s">
        <v>3</v>
      </c>
      <c r="H5" s="3" t="s">
        <v>6</v>
      </c>
      <c r="I5" s="8">
        <f>SUMIFS($E$5:$E$15,$B$5:$B$15,G5,$C$5:$C$15,H5)</f>
        <v>4685</v>
      </c>
    </row>
    <row r="6" spans="2:9" ht="15.75" x14ac:dyDescent="0.25">
      <c r="B6" s="21" t="s">
        <v>4</v>
      </c>
      <c r="C6" s="21" t="s">
        <v>7</v>
      </c>
      <c r="D6" s="25">
        <v>44373</v>
      </c>
      <c r="E6" s="23">
        <v>534</v>
      </c>
      <c r="G6" s="3" t="s">
        <v>4</v>
      </c>
      <c r="H6" s="3" t="s">
        <v>7</v>
      </c>
      <c r="I6" s="3">
        <f t="shared" ref="I6:I7" si="0">SUMIFS($E$5:$E$15,$B$5:$B$15,G6,$C$5:$C$15,H6)</f>
        <v>1097</v>
      </c>
    </row>
    <row r="7" spans="2:9" ht="15.75" x14ac:dyDescent="0.25">
      <c r="B7" s="21" t="s">
        <v>5</v>
      </c>
      <c r="C7" s="21" t="s">
        <v>6</v>
      </c>
      <c r="D7" s="25">
        <v>44374</v>
      </c>
      <c r="E7" s="23">
        <v>5489</v>
      </c>
      <c r="G7" s="3" t="s">
        <v>5</v>
      </c>
      <c r="H7" s="3" t="s">
        <v>6</v>
      </c>
      <c r="I7" s="3">
        <f t="shared" si="0"/>
        <v>12941</v>
      </c>
    </row>
    <row r="8" spans="2:9" ht="15.75" x14ac:dyDescent="0.25">
      <c r="B8" s="21" t="s">
        <v>3</v>
      </c>
      <c r="C8" s="21" t="s">
        <v>7</v>
      </c>
      <c r="D8" s="25">
        <v>44375</v>
      </c>
      <c r="E8" s="23">
        <v>2343</v>
      </c>
    </row>
    <row r="9" spans="2:9" ht="15.75" x14ac:dyDescent="0.25">
      <c r="B9" s="26" t="s">
        <v>4</v>
      </c>
      <c r="C9" s="26" t="s">
        <v>6</v>
      </c>
      <c r="D9" s="27">
        <v>44376</v>
      </c>
      <c r="E9" s="28">
        <v>621</v>
      </c>
    </row>
    <row r="10" spans="2:9" ht="15.75" x14ac:dyDescent="0.25">
      <c r="B10" s="21" t="s">
        <v>5</v>
      </c>
      <c r="C10" s="21" t="s">
        <v>7</v>
      </c>
      <c r="D10" s="25">
        <v>44377</v>
      </c>
      <c r="E10" s="23">
        <v>6945</v>
      </c>
    </row>
    <row r="11" spans="2:9" ht="15.75" x14ac:dyDescent="0.25">
      <c r="B11" s="26" t="s">
        <v>3</v>
      </c>
      <c r="C11" s="26" t="s">
        <v>6</v>
      </c>
      <c r="D11" s="27">
        <v>44378</v>
      </c>
      <c r="E11" s="28">
        <v>2562</v>
      </c>
    </row>
    <row r="12" spans="2:9" ht="15.75" x14ac:dyDescent="0.25">
      <c r="B12" s="26" t="s">
        <v>4</v>
      </c>
      <c r="C12" s="26" t="s">
        <v>7</v>
      </c>
      <c r="D12" s="27">
        <v>44379</v>
      </c>
      <c r="E12" s="28">
        <v>563</v>
      </c>
    </row>
    <row r="13" spans="2:9" ht="15.75" x14ac:dyDescent="0.25">
      <c r="B13" s="21" t="s">
        <v>5</v>
      </c>
      <c r="C13" s="21" t="s">
        <v>6</v>
      </c>
      <c r="D13" s="25">
        <v>44380</v>
      </c>
      <c r="E13" s="23">
        <v>7452</v>
      </c>
    </row>
    <row r="14" spans="2:9" ht="15.75" x14ac:dyDescent="0.25">
      <c r="B14" s="26" t="s">
        <v>3</v>
      </c>
      <c r="C14" s="26" t="s">
        <v>7</v>
      </c>
      <c r="D14" s="27">
        <v>44381</v>
      </c>
      <c r="E14" s="28">
        <v>3582</v>
      </c>
    </row>
    <row r="15" spans="2:9" ht="15.75" x14ac:dyDescent="0.25">
      <c r="B15" s="21" t="s">
        <v>4</v>
      </c>
      <c r="C15" s="21" t="s">
        <v>6</v>
      </c>
      <c r="D15" s="25">
        <v>44382</v>
      </c>
      <c r="E15" s="23">
        <v>873</v>
      </c>
    </row>
  </sheetData>
  <mergeCells count="1">
    <mergeCell ref="B2:G2"/>
  </mergeCells>
  <conditionalFormatting sqref="G5:G6">
    <cfRule type="duplicateValues" dxfId="28" priority="5"/>
  </conditionalFormatting>
  <conditionalFormatting sqref="B5:B6">
    <cfRule type="duplicateValues" dxfId="27" priority="2"/>
  </conditionalFormatting>
  <conditionalFormatting sqref="B14:B15">
    <cfRule type="duplicateValues" dxfId="2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D3F2-3BEF-46A9-B07D-E9A58479CC1F}">
  <dimension ref="B2:H16"/>
  <sheetViews>
    <sheetView showGridLines="0" workbookViewId="0">
      <selection activeCell="H9" sqref="H9"/>
    </sheetView>
  </sheetViews>
  <sheetFormatPr defaultRowHeight="15" x14ac:dyDescent="0.25"/>
  <cols>
    <col min="1" max="1" width="2.140625" customWidth="1"/>
    <col min="2" max="2" width="15.85546875" customWidth="1"/>
    <col min="3" max="3" width="9.140625" customWidth="1"/>
    <col min="4" max="4" width="9.85546875" customWidth="1"/>
    <col min="5" max="5" width="9.140625" customWidth="1"/>
    <col min="6" max="6" width="2.140625" customWidth="1"/>
    <col min="7" max="7" width="7.28515625" customWidth="1"/>
    <col min="8" max="8" width="15.140625" customWidth="1"/>
  </cols>
  <sheetData>
    <row r="2" spans="2:8" ht="15.75" x14ac:dyDescent="0.25">
      <c r="B2" s="7" t="s">
        <v>17</v>
      </c>
      <c r="C2" s="7"/>
      <c r="D2" s="7"/>
      <c r="E2" s="7"/>
      <c r="F2" s="7"/>
      <c r="G2" s="7"/>
    </row>
    <row r="4" spans="2:8" ht="38.25" customHeight="1" x14ac:dyDescent="0.25">
      <c r="B4" s="14" t="s">
        <v>11</v>
      </c>
      <c r="C4" s="15" t="s">
        <v>1</v>
      </c>
      <c r="D4" s="15" t="s">
        <v>0</v>
      </c>
      <c r="E4" s="14" t="s">
        <v>2</v>
      </c>
      <c r="G4" s="1"/>
      <c r="H4" s="2"/>
    </row>
    <row r="5" spans="2:8" ht="15.75" x14ac:dyDescent="0.25">
      <c r="B5" s="30" t="s">
        <v>3</v>
      </c>
      <c r="C5" s="31" t="s">
        <v>6</v>
      </c>
      <c r="D5" s="32">
        <v>44372</v>
      </c>
      <c r="E5" s="33">
        <v>2123</v>
      </c>
      <c r="G5" s="12" t="s">
        <v>10</v>
      </c>
      <c r="H5" s="16" t="s">
        <v>15</v>
      </c>
    </row>
    <row r="6" spans="2:8" ht="15.75" x14ac:dyDescent="0.25">
      <c r="B6" s="34" t="s">
        <v>4</v>
      </c>
      <c r="C6" s="34" t="s">
        <v>7</v>
      </c>
      <c r="D6" s="35">
        <v>44373</v>
      </c>
      <c r="E6" s="36">
        <v>534</v>
      </c>
      <c r="G6" s="12" t="s">
        <v>12</v>
      </c>
      <c r="H6" s="16" t="s">
        <v>3</v>
      </c>
    </row>
    <row r="7" spans="2:8" ht="15.75" x14ac:dyDescent="0.25">
      <c r="B7" s="34" t="s">
        <v>5</v>
      </c>
      <c r="C7" s="34" t="s">
        <v>6</v>
      </c>
      <c r="D7" s="35">
        <v>44374</v>
      </c>
      <c r="E7" s="36">
        <v>5489</v>
      </c>
      <c r="G7" s="12" t="s">
        <v>13</v>
      </c>
      <c r="H7" s="16" t="s">
        <v>4</v>
      </c>
    </row>
    <row r="8" spans="2:8" ht="15.75" x14ac:dyDescent="0.25">
      <c r="B8" s="34" t="s">
        <v>3</v>
      </c>
      <c r="C8" s="34" t="s">
        <v>7</v>
      </c>
      <c r="D8" s="35">
        <v>44375</v>
      </c>
      <c r="E8" s="36">
        <v>2343</v>
      </c>
      <c r="G8" s="12" t="s">
        <v>14</v>
      </c>
      <c r="H8" s="16" t="s">
        <v>5</v>
      </c>
    </row>
    <row r="9" spans="2:8" x14ac:dyDescent="0.25">
      <c r="B9" s="37" t="s">
        <v>4</v>
      </c>
      <c r="C9" s="37" t="s">
        <v>6</v>
      </c>
      <c r="D9" s="38">
        <v>44376</v>
      </c>
      <c r="E9" s="39">
        <v>621</v>
      </c>
      <c r="G9" s="12" t="s">
        <v>16</v>
      </c>
      <c r="H9" s="41">
        <f>SUMIFS(E5:E15,B5:B15,H6,D5:D15,"&gt;=6/1/2021",D5:D15,"&lt;=6/30/2021")+SUMIFS(E5:E15,B5:B15,H7,D5:D15,"&gt;=6/1/2021",D5:D15,"&lt;=6/30/2021")+SUMIFS(E5:E15,B5:B15,H8,D5:D15,"&gt;=6/1/2021",D5:D15,"&lt;=6/30/2021")</f>
        <v>18055</v>
      </c>
    </row>
    <row r="10" spans="2:8" x14ac:dyDescent="0.25">
      <c r="B10" s="34" t="s">
        <v>5</v>
      </c>
      <c r="C10" s="34" t="s">
        <v>7</v>
      </c>
      <c r="D10" s="35">
        <v>44377</v>
      </c>
      <c r="E10" s="36">
        <v>6945</v>
      </c>
    </row>
    <row r="11" spans="2:8" x14ac:dyDescent="0.25">
      <c r="B11" s="37" t="s">
        <v>3</v>
      </c>
      <c r="C11" s="37" t="s">
        <v>6</v>
      </c>
      <c r="D11" s="38">
        <v>44378</v>
      </c>
      <c r="E11" s="39">
        <v>2562</v>
      </c>
    </row>
    <row r="12" spans="2:8" x14ac:dyDescent="0.25">
      <c r="B12" s="37" t="s">
        <v>4</v>
      </c>
      <c r="C12" s="37" t="s">
        <v>7</v>
      </c>
      <c r="D12" s="38">
        <v>44379</v>
      </c>
      <c r="E12" s="39">
        <v>563</v>
      </c>
    </row>
    <row r="13" spans="2:8" x14ac:dyDescent="0.25">
      <c r="B13" s="34" t="s">
        <v>5</v>
      </c>
      <c r="C13" s="34" t="s">
        <v>6</v>
      </c>
      <c r="D13" s="35">
        <v>44380</v>
      </c>
      <c r="E13" s="36">
        <v>7452</v>
      </c>
    </row>
    <row r="14" spans="2:8" x14ac:dyDescent="0.25">
      <c r="B14" s="37" t="s">
        <v>3</v>
      </c>
      <c r="C14" s="37" t="s">
        <v>7</v>
      </c>
      <c r="D14" s="38">
        <v>44381</v>
      </c>
      <c r="E14" s="39">
        <v>3582</v>
      </c>
    </row>
    <row r="15" spans="2:8" x14ac:dyDescent="0.25">
      <c r="B15" s="34" t="s">
        <v>4</v>
      </c>
      <c r="C15" s="34" t="s">
        <v>6</v>
      </c>
      <c r="D15" s="35">
        <v>44382</v>
      </c>
      <c r="E15" s="36">
        <v>873</v>
      </c>
    </row>
    <row r="16" spans="2:8" x14ac:dyDescent="0.25">
      <c r="B16" s="40"/>
      <c r="C16" s="40"/>
      <c r="D16" s="40"/>
      <c r="E16" s="40"/>
    </row>
  </sheetData>
  <mergeCells count="1">
    <mergeCell ref="B2:G2"/>
  </mergeCells>
  <conditionalFormatting sqref="H6:H7">
    <cfRule type="duplicateValues" dxfId="21" priority="5"/>
  </conditionalFormatting>
  <conditionalFormatting sqref="B5:B6">
    <cfRule type="duplicateValues" dxfId="20" priority="2"/>
  </conditionalFormatting>
  <conditionalFormatting sqref="B14:B15">
    <cfRule type="duplicateValues" dxfId="1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1511E-5114-428A-BC27-85B81CCFA8CA}">
  <dimension ref="B2:I15"/>
  <sheetViews>
    <sheetView showGridLines="0" workbookViewId="0">
      <selection activeCell="I5" sqref="I5"/>
    </sheetView>
  </sheetViews>
  <sheetFormatPr defaultRowHeight="15" x14ac:dyDescent="0.25"/>
  <cols>
    <col min="1" max="1" width="5.7109375" customWidth="1"/>
    <col min="2" max="2" width="16.42578125" customWidth="1"/>
    <col min="3" max="3" width="10.5703125" customWidth="1"/>
    <col min="4" max="4" width="10.85546875" customWidth="1"/>
    <col min="5" max="5" width="10.140625" customWidth="1"/>
    <col min="6" max="6" width="4.5703125" customWidth="1"/>
    <col min="7" max="7" width="15.5703125" customWidth="1"/>
    <col min="8" max="8" width="9.140625" customWidth="1"/>
    <col min="9" max="9" width="9.85546875" customWidth="1"/>
  </cols>
  <sheetData>
    <row r="2" spans="2:9" ht="15.75" x14ac:dyDescent="0.25">
      <c r="B2" s="7" t="s">
        <v>21</v>
      </c>
      <c r="C2" s="7"/>
      <c r="D2" s="7"/>
      <c r="E2" s="7"/>
      <c r="F2" s="7"/>
      <c r="G2" s="7"/>
    </row>
    <row r="4" spans="2:9" ht="33" customHeight="1" x14ac:dyDescent="0.25">
      <c r="B4" s="5" t="s">
        <v>11</v>
      </c>
      <c r="C4" s="6" t="s">
        <v>1</v>
      </c>
      <c r="D4" s="6" t="s">
        <v>0</v>
      </c>
      <c r="E4" s="5" t="s">
        <v>2</v>
      </c>
      <c r="F4" s="4"/>
      <c r="G4" s="5" t="s">
        <v>19</v>
      </c>
      <c r="H4" s="5" t="s">
        <v>2</v>
      </c>
      <c r="I4" s="5" t="s">
        <v>18</v>
      </c>
    </row>
    <row r="5" spans="2:9" ht="15.75" x14ac:dyDescent="0.25">
      <c r="B5" s="20" t="s">
        <v>3</v>
      </c>
      <c r="C5" s="22" t="s">
        <v>6</v>
      </c>
      <c r="D5" s="24">
        <v>44372</v>
      </c>
      <c r="E5" s="19">
        <v>2123</v>
      </c>
      <c r="G5" s="16" t="s">
        <v>3</v>
      </c>
      <c r="H5" s="42" t="s">
        <v>20</v>
      </c>
      <c r="I5" s="8">
        <f>SUMIFS(E5:E15,B5:B15,G5,E5:E15,"&gt;=2500")</f>
        <v>6144</v>
      </c>
    </row>
    <row r="6" spans="2:9" ht="15.75" x14ac:dyDescent="0.25">
      <c r="B6" s="21" t="s">
        <v>4</v>
      </c>
      <c r="C6" s="21" t="s">
        <v>7</v>
      </c>
      <c r="D6" s="25">
        <v>44373</v>
      </c>
      <c r="E6" s="23">
        <v>534</v>
      </c>
    </row>
    <row r="7" spans="2:9" ht="15.75" x14ac:dyDescent="0.25">
      <c r="B7" s="21" t="s">
        <v>5</v>
      </c>
      <c r="C7" s="21" t="s">
        <v>6</v>
      </c>
      <c r="D7" s="25">
        <v>44374</v>
      </c>
      <c r="E7" s="23">
        <v>5489</v>
      </c>
    </row>
    <row r="8" spans="2:9" ht="15.75" x14ac:dyDescent="0.25">
      <c r="B8" s="21" t="s">
        <v>3</v>
      </c>
      <c r="C8" s="21" t="s">
        <v>7</v>
      </c>
      <c r="D8" s="25">
        <v>44375</v>
      </c>
      <c r="E8" s="23">
        <v>2343</v>
      </c>
    </row>
    <row r="9" spans="2:9" ht="15.75" x14ac:dyDescent="0.25">
      <c r="B9" s="26" t="s">
        <v>4</v>
      </c>
      <c r="C9" s="26" t="s">
        <v>6</v>
      </c>
      <c r="D9" s="27">
        <v>44376</v>
      </c>
      <c r="E9" s="28">
        <v>621</v>
      </c>
    </row>
    <row r="10" spans="2:9" ht="15.75" x14ac:dyDescent="0.25">
      <c r="B10" s="21" t="s">
        <v>5</v>
      </c>
      <c r="C10" s="21" t="s">
        <v>7</v>
      </c>
      <c r="D10" s="25">
        <v>44377</v>
      </c>
      <c r="E10" s="23">
        <v>6945</v>
      </c>
    </row>
    <row r="11" spans="2:9" ht="15.75" x14ac:dyDescent="0.25">
      <c r="B11" s="26" t="s">
        <v>3</v>
      </c>
      <c r="C11" s="26" t="s">
        <v>6</v>
      </c>
      <c r="D11" s="27">
        <v>44378</v>
      </c>
      <c r="E11" s="28">
        <v>2562</v>
      </c>
    </row>
    <row r="12" spans="2:9" ht="15.75" x14ac:dyDescent="0.25">
      <c r="B12" s="26" t="s">
        <v>4</v>
      </c>
      <c r="C12" s="26" t="s">
        <v>7</v>
      </c>
      <c r="D12" s="27">
        <v>44379</v>
      </c>
      <c r="E12" s="28">
        <v>563</v>
      </c>
    </row>
    <row r="13" spans="2:9" ht="15.75" x14ac:dyDescent="0.25">
      <c r="B13" s="21" t="s">
        <v>5</v>
      </c>
      <c r="C13" s="21" t="s">
        <v>6</v>
      </c>
      <c r="D13" s="25">
        <v>44380</v>
      </c>
      <c r="E13" s="23">
        <v>7452</v>
      </c>
    </row>
    <row r="14" spans="2:9" ht="15.75" x14ac:dyDescent="0.25">
      <c r="B14" s="26" t="s">
        <v>3</v>
      </c>
      <c r="C14" s="26" t="s">
        <v>7</v>
      </c>
      <c r="D14" s="27">
        <v>44381</v>
      </c>
      <c r="E14" s="28">
        <v>3582</v>
      </c>
    </row>
    <row r="15" spans="2:9" ht="15.75" x14ac:dyDescent="0.25">
      <c r="B15" s="21" t="s">
        <v>4</v>
      </c>
      <c r="C15" s="21" t="s">
        <v>6</v>
      </c>
      <c r="D15" s="25">
        <v>44382</v>
      </c>
      <c r="E15" s="23">
        <v>873</v>
      </c>
    </row>
  </sheetData>
  <mergeCells count="1">
    <mergeCell ref="B2:G2"/>
  </mergeCells>
  <conditionalFormatting sqref="G5:G6">
    <cfRule type="duplicateValues" dxfId="14" priority="3"/>
  </conditionalFormatting>
  <conditionalFormatting sqref="B5:B6">
    <cfRule type="duplicateValues" dxfId="13" priority="2"/>
  </conditionalFormatting>
  <conditionalFormatting sqref="B14:B15">
    <cfRule type="duplicateValues" dxfId="1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9681-38AE-4639-8ED7-996303DAFF6F}">
  <dimension ref="B2:I15"/>
  <sheetViews>
    <sheetView showGridLines="0" workbookViewId="0">
      <selection activeCell="H7" sqref="H7:I7"/>
    </sheetView>
  </sheetViews>
  <sheetFormatPr defaultRowHeight="15" x14ac:dyDescent="0.25"/>
  <cols>
    <col min="1" max="1" width="3.7109375" customWidth="1"/>
    <col min="2" max="2" width="17" customWidth="1"/>
    <col min="3" max="3" width="9.5703125" customWidth="1"/>
    <col min="4" max="4" width="12.140625" customWidth="1"/>
    <col min="5" max="5" width="10.140625" customWidth="1"/>
    <col min="7" max="7" width="10.7109375" customWidth="1"/>
    <col min="8" max="8" width="10" bestFit="1" customWidth="1"/>
    <col min="9" max="9" width="9.28515625" bestFit="1" customWidth="1"/>
  </cols>
  <sheetData>
    <row r="2" spans="2:9" ht="15.75" x14ac:dyDescent="0.25">
      <c r="B2" s="7" t="s">
        <v>27</v>
      </c>
      <c r="C2" s="7"/>
      <c r="D2" s="7"/>
      <c r="E2" s="7"/>
      <c r="F2" s="7"/>
      <c r="G2" s="7"/>
    </row>
    <row r="4" spans="2:9" ht="31.5" x14ac:dyDescent="0.25">
      <c r="B4" s="14" t="s">
        <v>11</v>
      </c>
      <c r="C4" s="15" t="s">
        <v>1</v>
      </c>
      <c r="D4" s="15" t="s">
        <v>0</v>
      </c>
      <c r="E4" s="14" t="s">
        <v>2</v>
      </c>
      <c r="F4" s="4"/>
      <c r="G4" s="13"/>
      <c r="H4" s="10" t="s">
        <v>23</v>
      </c>
      <c r="I4" s="11" t="s">
        <v>24</v>
      </c>
    </row>
    <row r="5" spans="2:9" ht="15.75" x14ac:dyDescent="0.25">
      <c r="B5" s="20" t="s">
        <v>3</v>
      </c>
      <c r="C5" s="22" t="s">
        <v>6</v>
      </c>
      <c r="D5" s="24">
        <v>44372</v>
      </c>
      <c r="E5" s="19">
        <v>2123</v>
      </c>
      <c r="G5" s="5" t="s">
        <v>0</v>
      </c>
      <c r="H5" s="17">
        <v>44372</v>
      </c>
      <c r="I5" s="17">
        <v>44380</v>
      </c>
    </row>
    <row r="6" spans="2:9" ht="15.75" x14ac:dyDescent="0.25">
      <c r="B6" s="21" t="s">
        <v>4</v>
      </c>
      <c r="C6" s="21" t="s">
        <v>7</v>
      </c>
      <c r="D6" s="25">
        <v>44373</v>
      </c>
      <c r="E6" s="23">
        <v>534</v>
      </c>
      <c r="G6" s="12" t="s">
        <v>22</v>
      </c>
      <c r="H6" s="29" t="s">
        <v>3</v>
      </c>
      <c r="I6" s="29"/>
    </row>
    <row r="7" spans="2:9" ht="15.75" x14ac:dyDescent="0.25">
      <c r="B7" s="21" t="s">
        <v>5</v>
      </c>
      <c r="C7" s="21" t="s">
        <v>6</v>
      </c>
      <c r="D7" s="25">
        <v>44374</v>
      </c>
      <c r="E7" s="23">
        <v>5489</v>
      </c>
      <c r="G7" s="12" t="s">
        <v>18</v>
      </c>
      <c r="H7" s="9">
        <f>SUMIFS(E5:E15,B5:B15,H6,D5:D15, "&gt;="&amp;H5, D5:D15, "&lt;="&amp;I5)</f>
        <v>7028</v>
      </c>
      <c r="I7" s="9"/>
    </row>
    <row r="8" spans="2:9" ht="15.75" x14ac:dyDescent="0.25">
      <c r="B8" s="21" t="s">
        <v>3</v>
      </c>
      <c r="C8" s="21" t="s">
        <v>7</v>
      </c>
      <c r="D8" s="25">
        <v>44375</v>
      </c>
      <c r="E8" s="23">
        <v>2343</v>
      </c>
    </row>
    <row r="9" spans="2:9" ht="15.75" x14ac:dyDescent="0.25">
      <c r="B9" s="26" t="s">
        <v>4</v>
      </c>
      <c r="C9" s="26" t="s">
        <v>6</v>
      </c>
      <c r="D9" s="27">
        <v>44376</v>
      </c>
      <c r="E9" s="28">
        <v>621</v>
      </c>
    </row>
    <row r="10" spans="2:9" ht="15.75" x14ac:dyDescent="0.25">
      <c r="B10" s="21" t="s">
        <v>5</v>
      </c>
      <c r="C10" s="21" t="s">
        <v>7</v>
      </c>
      <c r="D10" s="25">
        <v>44377</v>
      </c>
      <c r="E10" s="23">
        <v>6945</v>
      </c>
    </row>
    <row r="11" spans="2:9" ht="15.75" x14ac:dyDescent="0.25">
      <c r="B11" s="26" t="s">
        <v>3</v>
      </c>
      <c r="C11" s="26" t="s">
        <v>6</v>
      </c>
      <c r="D11" s="27">
        <v>44378</v>
      </c>
      <c r="E11" s="28">
        <v>2562</v>
      </c>
    </row>
    <row r="12" spans="2:9" ht="15.75" x14ac:dyDescent="0.25">
      <c r="B12" s="26" t="s">
        <v>4</v>
      </c>
      <c r="C12" s="26" t="s">
        <v>7</v>
      </c>
      <c r="D12" s="27">
        <v>44379</v>
      </c>
      <c r="E12" s="28">
        <v>563</v>
      </c>
    </row>
    <row r="13" spans="2:9" ht="15.75" x14ac:dyDescent="0.25">
      <c r="B13" s="21" t="s">
        <v>5</v>
      </c>
      <c r="C13" s="21" t="s">
        <v>6</v>
      </c>
      <c r="D13" s="25">
        <v>44380</v>
      </c>
      <c r="E13" s="23">
        <v>7452</v>
      </c>
    </row>
    <row r="14" spans="2:9" ht="15.75" x14ac:dyDescent="0.25">
      <c r="B14" s="26" t="s">
        <v>3</v>
      </c>
      <c r="C14" s="26" t="s">
        <v>7</v>
      </c>
      <c r="D14" s="27">
        <v>44381</v>
      </c>
      <c r="E14" s="28">
        <v>3582</v>
      </c>
    </row>
    <row r="15" spans="2:9" ht="15.75" x14ac:dyDescent="0.25">
      <c r="B15" s="21" t="s">
        <v>4</v>
      </c>
      <c r="C15" s="21" t="s">
        <v>6</v>
      </c>
      <c r="D15" s="25">
        <v>44382</v>
      </c>
      <c r="E15" s="23">
        <v>873</v>
      </c>
    </row>
  </sheetData>
  <mergeCells count="3">
    <mergeCell ref="B2:G2"/>
    <mergeCell ref="H6:I6"/>
    <mergeCell ref="H7:I7"/>
  </mergeCells>
  <conditionalFormatting sqref="G7">
    <cfRule type="duplicateValues" dxfId="9" priority="4"/>
  </conditionalFormatting>
  <conditionalFormatting sqref="H6">
    <cfRule type="duplicateValues" dxfId="8" priority="3"/>
  </conditionalFormatting>
  <conditionalFormatting sqref="B5:B6">
    <cfRule type="duplicateValues" dxfId="7" priority="2"/>
  </conditionalFormatting>
  <conditionalFormatting sqref="B14:B15">
    <cfRule type="duplicateValues" dxfId="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4199D-99B8-4630-9726-E51108CFC199}">
  <dimension ref="B2:I15"/>
  <sheetViews>
    <sheetView showGridLines="0" workbookViewId="0">
      <selection activeCell="I5" sqref="I5"/>
    </sheetView>
  </sheetViews>
  <sheetFormatPr defaultRowHeight="15" x14ac:dyDescent="0.25"/>
  <cols>
    <col min="1" max="1" width="4.140625" customWidth="1"/>
    <col min="2" max="2" width="16.5703125" customWidth="1"/>
    <col min="3" max="3" width="10.28515625" customWidth="1"/>
    <col min="4" max="4" width="10.7109375" customWidth="1"/>
    <col min="5" max="5" width="10.5703125" customWidth="1"/>
    <col min="6" max="6" width="5.140625" customWidth="1"/>
    <col min="7" max="7" width="15.140625" customWidth="1"/>
  </cols>
  <sheetData>
    <row r="2" spans="2:9" ht="15.75" x14ac:dyDescent="0.25">
      <c r="B2" s="7" t="s">
        <v>26</v>
      </c>
      <c r="C2" s="7"/>
      <c r="D2" s="7"/>
      <c r="E2" s="7"/>
      <c r="F2" s="7"/>
      <c r="G2" s="7"/>
    </row>
    <row r="4" spans="2:9" ht="39" customHeight="1" x14ac:dyDescent="0.25">
      <c r="B4" s="14" t="s">
        <v>11</v>
      </c>
      <c r="C4" s="15" t="s">
        <v>1</v>
      </c>
      <c r="D4" s="15" t="s">
        <v>0</v>
      </c>
      <c r="E4" s="14" t="s">
        <v>2</v>
      </c>
      <c r="F4" s="4"/>
      <c r="G4" s="14" t="s">
        <v>11</v>
      </c>
      <c r="H4" s="15" t="s">
        <v>1</v>
      </c>
      <c r="I4" s="14" t="s">
        <v>25</v>
      </c>
    </row>
    <row r="5" spans="2:9" ht="15.75" x14ac:dyDescent="0.25">
      <c r="B5" s="20" t="s">
        <v>3</v>
      </c>
      <c r="C5" s="22" t="s">
        <v>6</v>
      </c>
      <c r="D5" s="24">
        <v>44372</v>
      </c>
      <c r="E5" s="19">
        <v>2123</v>
      </c>
      <c r="G5" s="16" t="s">
        <v>3</v>
      </c>
      <c r="H5" s="16" t="s">
        <v>6</v>
      </c>
      <c r="I5" s="8">
        <f>SUMPRODUCT(($B$5:$B$15=G5)*($C$5:$C$15=H5)*($E$5:$E$15))</f>
        <v>4685</v>
      </c>
    </row>
    <row r="6" spans="2:9" ht="15.75" x14ac:dyDescent="0.25">
      <c r="B6" s="21" t="s">
        <v>4</v>
      </c>
      <c r="C6" s="21" t="s">
        <v>7</v>
      </c>
      <c r="D6" s="25">
        <v>44373</v>
      </c>
      <c r="E6" s="23">
        <v>534</v>
      </c>
      <c r="G6" s="16" t="s">
        <v>4</v>
      </c>
      <c r="H6" s="16" t="s">
        <v>7</v>
      </c>
      <c r="I6" s="16">
        <f t="shared" ref="I6:I7" si="0">SUMPRODUCT(($B$5:$B$15=G6)*($C$5:$C$15=H6)*($E$5:$E$15))</f>
        <v>1097</v>
      </c>
    </row>
    <row r="7" spans="2:9" ht="15.75" x14ac:dyDescent="0.25">
      <c r="B7" s="21" t="s">
        <v>5</v>
      </c>
      <c r="C7" s="21" t="s">
        <v>6</v>
      </c>
      <c r="D7" s="25">
        <v>44374</v>
      </c>
      <c r="E7" s="23">
        <v>5489</v>
      </c>
      <c r="G7" s="16" t="s">
        <v>5</v>
      </c>
      <c r="H7" s="16" t="s">
        <v>6</v>
      </c>
      <c r="I7" s="16">
        <f t="shared" si="0"/>
        <v>12941</v>
      </c>
    </row>
    <row r="8" spans="2:9" ht="15.75" x14ac:dyDescent="0.25">
      <c r="B8" s="21" t="s">
        <v>3</v>
      </c>
      <c r="C8" s="21" t="s">
        <v>7</v>
      </c>
      <c r="D8" s="25">
        <v>44375</v>
      </c>
      <c r="E8" s="23">
        <v>2343</v>
      </c>
    </row>
    <row r="9" spans="2:9" ht="15.75" x14ac:dyDescent="0.25">
      <c r="B9" s="26" t="s">
        <v>4</v>
      </c>
      <c r="C9" s="26" t="s">
        <v>6</v>
      </c>
      <c r="D9" s="27">
        <v>44376</v>
      </c>
      <c r="E9" s="28">
        <v>621</v>
      </c>
    </row>
    <row r="10" spans="2:9" ht="15.75" x14ac:dyDescent="0.25">
      <c r="B10" s="21" t="s">
        <v>5</v>
      </c>
      <c r="C10" s="21" t="s">
        <v>7</v>
      </c>
      <c r="D10" s="25">
        <v>44377</v>
      </c>
      <c r="E10" s="23">
        <v>6945</v>
      </c>
    </row>
    <row r="11" spans="2:9" ht="15.75" x14ac:dyDescent="0.25">
      <c r="B11" s="26" t="s">
        <v>3</v>
      </c>
      <c r="C11" s="26" t="s">
        <v>6</v>
      </c>
      <c r="D11" s="27">
        <v>44378</v>
      </c>
      <c r="E11" s="28">
        <v>2562</v>
      </c>
    </row>
    <row r="12" spans="2:9" ht="15.75" x14ac:dyDescent="0.25">
      <c r="B12" s="26" t="s">
        <v>4</v>
      </c>
      <c r="C12" s="26" t="s">
        <v>7</v>
      </c>
      <c r="D12" s="27">
        <v>44379</v>
      </c>
      <c r="E12" s="28">
        <v>563</v>
      </c>
    </row>
    <row r="13" spans="2:9" ht="15.75" x14ac:dyDescent="0.25">
      <c r="B13" s="21" t="s">
        <v>5</v>
      </c>
      <c r="C13" s="21" t="s">
        <v>6</v>
      </c>
      <c r="D13" s="25">
        <v>44380</v>
      </c>
      <c r="E13" s="23">
        <v>7452</v>
      </c>
    </row>
    <row r="14" spans="2:9" ht="15.75" x14ac:dyDescent="0.25">
      <c r="B14" s="26" t="s">
        <v>3</v>
      </c>
      <c r="C14" s="26" t="s">
        <v>7</v>
      </c>
      <c r="D14" s="27">
        <v>44381</v>
      </c>
      <c r="E14" s="28">
        <v>3582</v>
      </c>
    </row>
    <row r="15" spans="2:9" ht="15.75" x14ac:dyDescent="0.25">
      <c r="B15" s="21" t="s">
        <v>4</v>
      </c>
      <c r="C15" s="21" t="s">
        <v>6</v>
      </c>
      <c r="D15" s="25">
        <v>44382</v>
      </c>
      <c r="E15" s="23">
        <v>873</v>
      </c>
    </row>
  </sheetData>
  <mergeCells count="1">
    <mergeCell ref="B2:G2"/>
  </mergeCells>
  <conditionalFormatting sqref="G5">
    <cfRule type="duplicateValues" dxfId="3" priority="4"/>
  </conditionalFormatting>
  <conditionalFormatting sqref="G6">
    <cfRule type="duplicateValues" dxfId="2" priority="3"/>
  </conditionalFormatting>
  <conditionalFormatting sqref="B5:B6">
    <cfRule type="duplicateValues" dxfId="1" priority="2"/>
  </conditionalFormatting>
  <conditionalFormatting sqref="B14:B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SUMIFS_Single Criteria</vt:lpstr>
      <vt:lpstr>SUMIFS_Multiple Criteria</vt:lpstr>
      <vt:lpstr>SUMIFS_OR Logic</vt:lpstr>
      <vt:lpstr>SUMIFS_AND Logic</vt:lpstr>
      <vt:lpstr>SUMIFS_Dates</vt:lpstr>
      <vt:lpstr>SUMPRODUCT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2021-07-13T05:33:42Z</dcterms:created>
  <dcterms:modified xsi:type="dcterms:W3CDTF">2021-07-13T12:06:42Z</dcterms:modified>
</cp:coreProperties>
</file>