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SUS\Desktop\SOFTEKO\Day-18 (How to round off numbers in excel)\"/>
    </mc:Choice>
  </mc:AlternateContent>
  <xr:revisionPtr revIDLastSave="0" documentId="13_ncr:1_{AFEE31D7-547C-4111-A588-F5553D83ED41}" xr6:coauthVersionLast="47" xr6:coauthVersionMax="47" xr10:uidLastSave="{00000000-0000-0000-0000-000000000000}"/>
  <bookViews>
    <workbookView xWindow="-120" yWindow="-120" windowWidth="29040" windowHeight="15840" tabRatio="983" xr2:uid="{00000000-000D-0000-FFFF-FFFF00000000}"/>
  </bookViews>
  <sheets>
    <sheet name="1. Using ROUND Function" sheetId="3" r:id="rId1"/>
    <sheet name="2.1 Using ROUNDUP Function" sheetId="2" r:id="rId2"/>
    <sheet name="2.2 Using ROUNDDOWN Function" sheetId="4" r:id="rId3"/>
    <sheet name="3. Using MROUND Function" sheetId="5" r:id="rId4"/>
    <sheet name="4. Using INT Function" sheetId="6" r:id="rId5"/>
    <sheet name="Calculator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7" l="1"/>
  <c r="C42" i="7"/>
  <c r="C38" i="7"/>
  <c r="F36" i="7"/>
  <c r="F34" i="7"/>
  <c r="F32" i="7"/>
  <c r="F30" i="7"/>
  <c r="C36" i="7"/>
  <c r="C34" i="7"/>
  <c r="C32" i="7"/>
  <c r="C30" i="7"/>
  <c r="F24" i="7"/>
  <c r="F22" i="7"/>
  <c r="F20" i="7"/>
  <c r="F18" i="7"/>
  <c r="C26" i="7"/>
  <c r="C24" i="7"/>
  <c r="C22" i="7"/>
  <c r="C20" i="7"/>
  <c r="C18" i="7"/>
  <c r="F12" i="7"/>
  <c r="F10" i="7"/>
  <c r="F8" i="7"/>
  <c r="F6" i="7"/>
  <c r="C14" i="7"/>
  <c r="C12" i="7"/>
  <c r="C10" i="7"/>
  <c r="C8" i="7"/>
  <c r="C6" i="7"/>
  <c r="E5" i="5"/>
  <c r="C14" i="4"/>
  <c r="C13" i="4"/>
  <c r="C14" i="3"/>
  <c r="C13" i="3"/>
  <c r="C12" i="6"/>
  <c r="D6" i="6"/>
  <c r="D7" i="6"/>
  <c r="D8" i="6"/>
  <c r="D9" i="6"/>
  <c r="D5" i="6"/>
  <c r="C10" i="6"/>
  <c r="E7" i="5"/>
  <c r="E6" i="5"/>
  <c r="E8" i="5"/>
  <c r="E9" i="5"/>
  <c r="C12" i="4"/>
  <c r="D6" i="4"/>
  <c r="D7" i="4"/>
  <c r="D8" i="4"/>
  <c r="D9" i="4"/>
  <c r="D5" i="4"/>
  <c r="C10" i="4"/>
  <c r="D6" i="2"/>
  <c r="D7" i="2"/>
  <c r="D8" i="2"/>
  <c r="D9" i="2"/>
  <c r="D5" i="2"/>
  <c r="C14" i="2"/>
  <c r="C13" i="2"/>
  <c r="C12" i="2"/>
  <c r="C12" i="3"/>
  <c r="C10" i="3"/>
  <c r="D9" i="3"/>
  <c r="D8" i="3"/>
  <c r="D7" i="3"/>
  <c r="D6" i="3"/>
  <c r="D5" i="3"/>
  <c r="C10" i="2"/>
</calcChain>
</file>

<file path=xl/sharedStrings.xml><?xml version="1.0" encoding="utf-8"?>
<sst xmlns="http://schemas.openxmlformats.org/spreadsheetml/2006/main" count="93" uniqueCount="55">
  <si>
    <t>Item</t>
  </si>
  <si>
    <t>Price</t>
  </si>
  <si>
    <t>Round off Price (2 Decimal)</t>
  </si>
  <si>
    <t>Total</t>
  </si>
  <si>
    <t>Round off Total</t>
  </si>
  <si>
    <t>Round to the nerest multiple of 100</t>
  </si>
  <si>
    <t>Round to the nerest multiple of 10</t>
  </si>
  <si>
    <t>Round off numbers using the ROUND function</t>
  </si>
  <si>
    <t>T-Shirt</t>
  </si>
  <si>
    <t>Shirt</t>
  </si>
  <si>
    <t>Coat</t>
  </si>
  <si>
    <t>Huddie</t>
  </si>
  <si>
    <t>Pant</t>
  </si>
  <si>
    <t>Round Up Total</t>
  </si>
  <si>
    <t>Round off numbers using the ROUNDUP function</t>
  </si>
  <si>
    <t>Round up to the nerest multiple of 10</t>
  </si>
  <si>
    <t>Round up to the nerest multiple of 100</t>
  </si>
  <si>
    <t>Round Up Price (1 Decimal)</t>
  </si>
  <si>
    <t>Round off numbers using the ROUNDDOWN function</t>
  </si>
  <si>
    <t>Round Down Price (1 Decimal)</t>
  </si>
  <si>
    <t>Round Down Total</t>
  </si>
  <si>
    <t>Round down to the nerest multiple of 10</t>
  </si>
  <si>
    <t>Round down to the nerest multiple of 100</t>
  </si>
  <si>
    <t>Round off numbers using the MROUND function</t>
  </si>
  <si>
    <t>Multiple</t>
  </si>
  <si>
    <t>MROUND</t>
  </si>
  <si>
    <t xml:space="preserve">Round Down Price </t>
  </si>
  <si>
    <t>Round off numbers using the INT function</t>
  </si>
  <si>
    <t>Value</t>
  </si>
  <si>
    <t>Round off Value (1 Decimal)</t>
  </si>
  <si>
    <t>Round off Value (2 Decimal)</t>
  </si>
  <si>
    <t>Round off Value(3 Decimal)</t>
  </si>
  <si>
    <t>Round off Value</t>
  </si>
  <si>
    <t>Round off to the nerest multiple of 10</t>
  </si>
  <si>
    <t>Round off Value (4 Decimal)</t>
  </si>
  <si>
    <t>Round off to the nerest multiple of 100</t>
  </si>
  <si>
    <t>Round off to the nerest multiple of 1000</t>
  </si>
  <si>
    <t>Round off to the nerest multiple of 10000</t>
  </si>
  <si>
    <t>&lt;&lt;Enter the number</t>
  </si>
  <si>
    <t>Round up Value (1 Decimal)</t>
  </si>
  <si>
    <t>Round up Value (2 Decimal)</t>
  </si>
  <si>
    <t>Round up Value(3 Decimal)</t>
  </si>
  <si>
    <t>Round up Value (4 Decimal)</t>
  </si>
  <si>
    <t>Round up Value</t>
  </si>
  <si>
    <t>Round up to the nerest multiple of 1000</t>
  </si>
  <si>
    <t>Round up to the nerest multiple of 10000</t>
  </si>
  <si>
    <t>Round down Value (1 Decimal)</t>
  </si>
  <si>
    <t>Round down Value (2 Decimal)</t>
  </si>
  <si>
    <t>Round down Value(3 Decimal)</t>
  </si>
  <si>
    <t>Round down Value (4 Decimal)</t>
  </si>
  <si>
    <t>Round down Value</t>
  </si>
  <si>
    <t>Round down to the nerest multiple of 1000</t>
  </si>
  <si>
    <t>Round down to the nerest multiple of 10000</t>
  </si>
  <si>
    <t>&lt;&lt;Enter the mutiple to  use in rounding</t>
  </si>
  <si>
    <t>Round down Value (INT Function)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</si>
</sst>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6" formatCode="_(&quot;$&quot;* #,##0.00000_);_(&quot;$&quot;* \(#,##0.00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/>
    <xf numFmtId="164" fontId="0" fillId="0" borderId="1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1" applyNumberFormat="1" applyFont="1" applyBorder="1" applyAlignment="1">
      <alignment horizontal="center"/>
    </xf>
    <xf numFmtId="0" fontId="4" fillId="0" borderId="0" xfId="0" applyFont="1"/>
    <xf numFmtId="166" fontId="0" fillId="0" borderId="1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25163-1165-417F-96B8-F00A491D0DAD}">
  <dimension ref="B2:D14"/>
  <sheetViews>
    <sheetView showGridLines="0" tabSelected="1" workbookViewId="0">
      <selection activeCell="B5" sqref="B5"/>
    </sheetView>
  </sheetViews>
  <sheetFormatPr defaultRowHeight="15" x14ac:dyDescent="0.25"/>
  <cols>
    <col min="2" max="2" width="33" bestFit="1" customWidth="1"/>
    <col min="3" max="3" width="14.7109375" style="1" bestFit="1" customWidth="1"/>
    <col min="4" max="4" width="25.85546875" style="1" bestFit="1" customWidth="1"/>
  </cols>
  <sheetData>
    <row r="2" spans="2:4" x14ac:dyDescent="0.25">
      <c r="B2" s="3" t="s">
        <v>7</v>
      </c>
      <c r="C2" s="4"/>
    </row>
    <row r="4" spans="2:4" x14ac:dyDescent="0.25">
      <c r="B4" s="3" t="s">
        <v>0</v>
      </c>
      <c r="C4" s="4" t="s">
        <v>1</v>
      </c>
      <c r="D4" s="4" t="s">
        <v>2</v>
      </c>
    </row>
    <row r="5" spans="2:4" x14ac:dyDescent="0.25">
      <c r="B5" s="5" t="s">
        <v>8</v>
      </c>
      <c r="C5" s="7">
        <v>450.69299999999998</v>
      </c>
      <c r="D5" s="8">
        <f>ROUND(C5,2)</f>
        <v>450.69</v>
      </c>
    </row>
    <row r="6" spans="2:4" x14ac:dyDescent="0.25">
      <c r="B6" s="5" t="s">
        <v>9</v>
      </c>
      <c r="C6" s="7">
        <v>600.75660000000005</v>
      </c>
      <c r="D6" s="8">
        <f t="shared" ref="D6:D9" si="0">ROUND(C6,2)</f>
        <v>600.76</v>
      </c>
    </row>
    <row r="7" spans="2:4" x14ac:dyDescent="0.25">
      <c r="B7" s="5" t="s">
        <v>10</v>
      </c>
      <c r="C7" s="7">
        <v>1200.7570000000001</v>
      </c>
      <c r="D7" s="8">
        <f t="shared" si="0"/>
        <v>1200.76</v>
      </c>
    </row>
    <row r="8" spans="2:4" x14ac:dyDescent="0.25">
      <c r="B8" s="5" t="s">
        <v>11</v>
      </c>
      <c r="C8" s="7">
        <v>325.59989999999999</v>
      </c>
      <c r="D8" s="8">
        <f t="shared" si="0"/>
        <v>325.60000000000002</v>
      </c>
    </row>
    <row r="9" spans="2:4" x14ac:dyDescent="0.25">
      <c r="B9" s="5" t="s">
        <v>12</v>
      </c>
      <c r="C9" s="7">
        <v>759.95899999999995</v>
      </c>
      <c r="D9" s="8">
        <f t="shared" si="0"/>
        <v>759.96</v>
      </c>
    </row>
    <row r="10" spans="2:4" x14ac:dyDescent="0.25">
      <c r="B10" s="6" t="s">
        <v>3</v>
      </c>
      <c r="C10" s="7">
        <f>SUM(C5:C9)</f>
        <v>3337.7655</v>
      </c>
      <c r="D10" s="9"/>
    </row>
    <row r="11" spans="2:4" x14ac:dyDescent="0.25">
      <c r="C11" s="10"/>
      <c r="D11" s="2"/>
    </row>
    <row r="12" spans="2:4" x14ac:dyDescent="0.25">
      <c r="B12" s="3" t="s">
        <v>4</v>
      </c>
      <c r="C12" s="7">
        <f>ROUND(C10,0)</f>
        <v>3338</v>
      </c>
      <c r="D12" s="2"/>
    </row>
    <row r="13" spans="2:4" x14ac:dyDescent="0.25">
      <c r="B13" s="3" t="s">
        <v>6</v>
      </c>
      <c r="C13" s="7">
        <f>ROUND(C10,-1)</f>
        <v>3340</v>
      </c>
      <c r="D13" s="2"/>
    </row>
    <row r="14" spans="2:4" x14ac:dyDescent="0.25">
      <c r="B14" s="3" t="s">
        <v>5</v>
      </c>
      <c r="C14" s="7">
        <f>ROUND(C10,-2)</f>
        <v>3300</v>
      </c>
      <c r="D14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8E49-9F72-499C-95A6-103F2D50CFE2}">
  <dimension ref="B2:D14"/>
  <sheetViews>
    <sheetView showGridLines="0" workbookViewId="0">
      <selection activeCell="B5" sqref="B5"/>
    </sheetView>
  </sheetViews>
  <sheetFormatPr defaultRowHeight="15" x14ac:dyDescent="0.25"/>
  <cols>
    <col min="2" max="2" width="34.85546875" customWidth="1"/>
    <col min="3" max="3" width="14.7109375" style="1" bestFit="1" customWidth="1"/>
    <col min="4" max="4" width="25.85546875" style="1" bestFit="1" customWidth="1"/>
  </cols>
  <sheetData>
    <row r="2" spans="2:4" x14ac:dyDescent="0.25">
      <c r="B2" s="3" t="s">
        <v>14</v>
      </c>
      <c r="C2" s="4"/>
    </row>
    <row r="4" spans="2:4" x14ac:dyDescent="0.25">
      <c r="B4" s="3" t="s">
        <v>0</v>
      </c>
      <c r="C4" s="4" t="s">
        <v>1</v>
      </c>
      <c r="D4" s="4" t="s">
        <v>17</v>
      </c>
    </row>
    <row r="5" spans="2:4" x14ac:dyDescent="0.25">
      <c r="B5" s="5" t="s">
        <v>8</v>
      </c>
      <c r="C5" s="7">
        <v>450.69299999999998</v>
      </c>
      <c r="D5" s="8">
        <f>ROUNDUP(C5,1)</f>
        <v>450.70000000000005</v>
      </c>
    </row>
    <row r="6" spans="2:4" x14ac:dyDescent="0.25">
      <c r="B6" s="5" t="s">
        <v>9</v>
      </c>
      <c r="C6" s="7">
        <v>600.75660000000005</v>
      </c>
      <c r="D6" s="8">
        <f t="shared" ref="D6:D9" si="0">ROUNDUP(C6,1)</f>
        <v>600.80000000000007</v>
      </c>
    </row>
    <row r="7" spans="2:4" x14ac:dyDescent="0.25">
      <c r="B7" s="5" t="s">
        <v>10</v>
      </c>
      <c r="C7" s="7">
        <v>1200.7570000000001</v>
      </c>
      <c r="D7" s="8">
        <f t="shared" si="0"/>
        <v>1200.8</v>
      </c>
    </row>
    <row r="8" spans="2:4" x14ac:dyDescent="0.25">
      <c r="B8" s="5" t="s">
        <v>11</v>
      </c>
      <c r="C8" s="7">
        <v>325.59989999999999</v>
      </c>
      <c r="D8" s="8">
        <f t="shared" si="0"/>
        <v>325.60000000000002</v>
      </c>
    </row>
    <row r="9" spans="2:4" x14ac:dyDescent="0.25">
      <c r="B9" s="5" t="s">
        <v>12</v>
      </c>
      <c r="C9" s="7">
        <v>759.95899999999995</v>
      </c>
      <c r="D9" s="8">
        <f t="shared" si="0"/>
        <v>760</v>
      </c>
    </row>
    <row r="10" spans="2:4" x14ac:dyDescent="0.25">
      <c r="B10" s="6" t="s">
        <v>3</v>
      </c>
      <c r="C10" s="7">
        <f>SUM(C5:C9)</f>
        <v>3337.7655</v>
      </c>
      <c r="D10" s="9"/>
    </row>
    <row r="11" spans="2:4" x14ac:dyDescent="0.25">
      <c r="C11" s="10"/>
      <c r="D11" s="2"/>
    </row>
    <row r="12" spans="2:4" x14ac:dyDescent="0.25">
      <c r="B12" s="3" t="s">
        <v>13</v>
      </c>
      <c r="C12" s="7">
        <f>ROUNDUP(C10,0)</f>
        <v>3338</v>
      </c>
      <c r="D12" s="2"/>
    </row>
    <row r="13" spans="2:4" x14ac:dyDescent="0.25">
      <c r="B13" s="3" t="s">
        <v>15</v>
      </c>
      <c r="C13" s="7">
        <f>ROUNDUP(C12,-1)</f>
        <v>3340</v>
      </c>
      <c r="D13" s="2"/>
    </row>
    <row r="14" spans="2:4" x14ac:dyDescent="0.25">
      <c r="B14" s="3" t="s">
        <v>16</v>
      </c>
      <c r="C14" s="7">
        <f>ROUNDUP(C13,-2)</f>
        <v>3400</v>
      </c>
      <c r="D14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3E359-0E99-4B55-B31D-77C09EB4079F}">
  <dimension ref="B2:D14"/>
  <sheetViews>
    <sheetView showGridLines="0" workbookViewId="0">
      <selection activeCell="B5" sqref="B5"/>
    </sheetView>
  </sheetViews>
  <sheetFormatPr defaultRowHeight="15" x14ac:dyDescent="0.25"/>
  <cols>
    <col min="2" max="2" width="37.7109375" customWidth="1"/>
    <col min="3" max="3" width="14.7109375" style="1" bestFit="1" customWidth="1"/>
    <col min="4" max="4" width="29.28515625" style="1" customWidth="1"/>
  </cols>
  <sheetData>
    <row r="2" spans="2:4" x14ac:dyDescent="0.25">
      <c r="B2" s="3" t="s">
        <v>18</v>
      </c>
      <c r="C2" s="4"/>
    </row>
    <row r="4" spans="2:4" x14ac:dyDescent="0.25">
      <c r="B4" s="3" t="s">
        <v>0</v>
      </c>
      <c r="C4" s="4" t="s">
        <v>1</v>
      </c>
      <c r="D4" s="4" t="s">
        <v>19</v>
      </c>
    </row>
    <row r="5" spans="2:4" x14ac:dyDescent="0.25">
      <c r="B5" s="5" t="s">
        <v>8</v>
      </c>
      <c r="C5" s="7">
        <v>450.69299999999998</v>
      </c>
      <c r="D5" s="8">
        <f>ROUNDDOWN(C5,1)</f>
        <v>450.6</v>
      </c>
    </row>
    <row r="6" spans="2:4" x14ac:dyDescent="0.25">
      <c r="B6" s="5" t="s">
        <v>9</v>
      </c>
      <c r="C6" s="7">
        <v>600.75660000000005</v>
      </c>
      <c r="D6" s="8">
        <f t="shared" ref="D6:D9" si="0">ROUNDDOWN(C6,1)</f>
        <v>600.70000000000005</v>
      </c>
    </row>
    <row r="7" spans="2:4" x14ac:dyDescent="0.25">
      <c r="B7" s="5" t="s">
        <v>10</v>
      </c>
      <c r="C7" s="7">
        <v>1200.7570000000001</v>
      </c>
      <c r="D7" s="8">
        <f t="shared" si="0"/>
        <v>1200.7</v>
      </c>
    </row>
    <row r="8" spans="2:4" x14ac:dyDescent="0.25">
      <c r="B8" s="5" t="s">
        <v>11</v>
      </c>
      <c r="C8" s="7">
        <v>325.59989999999999</v>
      </c>
      <c r="D8" s="8">
        <f t="shared" si="0"/>
        <v>325.5</v>
      </c>
    </row>
    <row r="9" spans="2:4" x14ac:dyDescent="0.25">
      <c r="B9" s="5" t="s">
        <v>12</v>
      </c>
      <c r="C9" s="7">
        <v>759.95899999999995</v>
      </c>
      <c r="D9" s="8">
        <f t="shared" si="0"/>
        <v>759.9</v>
      </c>
    </row>
    <row r="10" spans="2:4" x14ac:dyDescent="0.25">
      <c r="B10" s="6" t="s">
        <v>3</v>
      </c>
      <c r="C10" s="7">
        <f>SUM(C5:C9)</f>
        <v>3337.7655</v>
      </c>
      <c r="D10" s="9"/>
    </row>
    <row r="11" spans="2:4" x14ac:dyDescent="0.25">
      <c r="C11" s="10"/>
      <c r="D11" s="2"/>
    </row>
    <row r="12" spans="2:4" x14ac:dyDescent="0.25">
      <c r="B12" s="3" t="s">
        <v>20</v>
      </c>
      <c r="C12" s="7">
        <f>ROUNDDOWN(C10,0)</f>
        <v>3337</v>
      </c>
      <c r="D12" s="2"/>
    </row>
    <row r="13" spans="2:4" x14ac:dyDescent="0.25">
      <c r="B13" s="3" t="s">
        <v>21</v>
      </c>
      <c r="C13" s="7">
        <f>ROUNDDOWN(C10,-1)</f>
        <v>3330</v>
      </c>
      <c r="D13" s="2"/>
    </row>
    <row r="14" spans="2:4" x14ac:dyDescent="0.25">
      <c r="B14" s="3" t="s">
        <v>22</v>
      </c>
      <c r="C14" s="7">
        <f>ROUNDDOWN(C10,-2)</f>
        <v>3300</v>
      </c>
      <c r="D14" s="1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84728-D37A-4229-9413-5B6C25A04615}">
  <dimension ref="B2:E10"/>
  <sheetViews>
    <sheetView showGridLines="0" workbookViewId="0">
      <selection activeCell="B5" sqref="B5"/>
    </sheetView>
  </sheetViews>
  <sheetFormatPr defaultRowHeight="15" x14ac:dyDescent="0.25"/>
  <cols>
    <col min="2" max="2" width="15.42578125" customWidth="1"/>
    <col min="3" max="3" width="14.7109375" style="1" bestFit="1" customWidth="1"/>
    <col min="4" max="4" width="13.7109375" style="1" customWidth="1"/>
    <col min="5" max="5" width="13.5703125" style="1" customWidth="1"/>
  </cols>
  <sheetData>
    <row r="2" spans="2:5" x14ac:dyDescent="0.25">
      <c r="B2" s="3" t="s">
        <v>23</v>
      </c>
      <c r="C2" s="4"/>
      <c r="D2" s="4"/>
    </row>
    <row r="4" spans="2:5" x14ac:dyDescent="0.25">
      <c r="B4" s="3" t="s">
        <v>0</v>
      </c>
      <c r="C4" s="4" t="s">
        <v>1</v>
      </c>
      <c r="D4" s="4" t="s">
        <v>24</v>
      </c>
      <c r="E4" s="4" t="s">
        <v>25</v>
      </c>
    </row>
    <row r="5" spans="2:5" x14ac:dyDescent="0.25">
      <c r="B5" s="5" t="s">
        <v>8</v>
      </c>
      <c r="C5" s="7">
        <v>450.69299999999998</v>
      </c>
      <c r="D5" s="11">
        <v>4</v>
      </c>
      <c r="E5" s="7">
        <f>MROUND(C5,D5)</f>
        <v>452</v>
      </c>
    </row>
    <row r="6" spans="2:5" x14ac:dyDescent="0.25">
      <c r="B6" s="5" t="s">
        <v>9</v>
      </c>
      <c r="C6" s="7">
        <v>600.75660000000005</v>
      </c>
      <c r="D6" s="11">
        <v>7</v>
      </c>
      <c r="E6" s="7">
        <f t="shared" ref="E6:E9" si="0">MROUND(C6,D6)</f>
        <v>602</v>
      </c>
    </row>
    <row r="7" spans="2:5" x14ac:dyDescent="0.25">
      <c r="B7" s="5" t="s">
        <v>10</v>
      </c>
      <c r="C7" s="7">
        <v>1200.7570000000001</v>
      </c>
      <c r="D7" s="11">
        <v>5</v>
      </c>
      <c r="E7" s="7">
        <f>MROUND(C7,D7)</f>
        <v>1200</v>
      </c>
    </row>
    <row r="8" spans="2:5" x14ac:dyDescent="0.25">
      <c r="B8" s="5" t="s">
        <v>11</v>
      </c>
      <c r="C8" s="7">
        <v>325.59989999999999</v>
      </c>
      <c r="D8" s="11">
        <v>10</v>
      </c>
      <c r="E8" s="7">
        <f t="shared" si="0"/>
        <v>330</v>
      </c>
    </row>
    <row r="9" spans="2:5" x14ac:dyDescent="0.25">
      <c r="B9" s="5" t="s">
        <v>12</v>
      </c>
      <c r="C9" s="7">
        <v>759.95899999999995</v>
      </c>
      <c r="D9" s="11">
        <v>10</v>
      </c>
      <c r="E9" s="7">
        <f t="shared" si="0"/>
        <v>760</v>
      </c>
    </row>
    <row r="10" spans="2:5" x14ac:dyDescent="0.25">
      <c r="C10" s="10"/>
      <c r="D10" s="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92E8-16A9-4CDB-9623-58049C94651D}">
  <dimension ref="B2:D12"/>
  <sheetViews>
    <sheetView showGridLines="0" workbookViewId="0">
      <selection activeCell="B5" sqref="B5"/>
    </sheetView>
  </sheetViews>
  <sheetFormatPr defaultRowHeight="15" x14ac:dyDescent="0.25"/>
  <cols>
    <col min="2" max="2" width="19.5703125" customWidth="1"/>
    <col min="3" max="3" width="18.42578125" style="1" customWidth="1"/>
    <col min="4" max="4" width="21.85546875" style="1" customWidth="1"/>
  </cols>
  <sheetData>
    <row r="2" spans="2:4" x14ac:dyDescent="0.25">
      <c r="B2" s="3" t="s">
        <v>27</v>
      </c>
      <c r="C2" s="4"/>
    </row>
    <row r="4" spans="2:4" x14ac:dyDescent="0.25">
      <c r="B4" s="3" t="s">
        <v>0</v>
      </c>
      <c r="C4" s="4" t="s">
        <v>1</v>
      </c>
      <c r="D4" s="4" t="s">
        <v>26</v>
      </c>
    </row>
    <row r="5" spans="2:4" x14ac:dyDescent="0.25">
      <c r="B5" s="5" t="s">
        <v>8</v>
      </c>
      <c r="C5" s="7">
        <v>450.69299999999998</v>
      </c>
      <c r="D5" s="8">
        <f>INT(C5)</f>
        <v>450</v>
      </c>
    </row>
    <row r="6" spans="2:4" x14ac:dyDescent="0.25">
      <c r="B6" s="5" t="s">
        <v>9</v>
      </c>
      <c r="C6" s="7">
        <v>600.75660000000005</v>
      </c>
      <c r="D6" s="8">
        <f t="shared" ref="D6:D9" si="0">INT(C6)</f>
        <v>600</v>
      </c>
    </row>
    <row r="7" spans="2:4" x14ac:dyDescent="0.25">
      <c r="B7" s="5" t="s">
        <v>10</v>
      </c>
      <c r="C7" s="7">
        <v>1200.7570000000001</v>
      </c>
      <c r="D7" s="8">
        <f t="shared" si="0"/>
        <v>1200</v>
      </c>
    </row>
    <row r="8" spans="2:4" x14ac:dyDescent="0.25">
      <c r="B8" s="5" t="s">
        <v>11</v>
      </c>
      <c r="C8" s="7">
        <v>325.59989999999999</v>
      </c>
      <c r="D8" s="8">
        <f t="shared" si="0"/>
        <v>325</v>
      </c>
    </row>
    <row r="9" spans="2:4" x14ac:dyDescent="0.25">
      <c r="B9" s="5" t="s">
        <v>12</v>
      </c>
      <c r="C9" s="7">
        <v>759.95899999999995</v>
      </c>
      <c r="D9" s="8">
        <f t="shared" si="0"/>
        <v>759</v>
      </c>
    </row>
    <row r="10" spans="2:4" x14ac:dyDescent="0.25">
      <c r="B10" s="6" t="s">
        <v>3</v>
      </c>
      <c r="C10" s="7">
        <f>SUM(C5:C9)</f>
        <v>3337.7655</v>
      </c>
      <c r="D10" s="9"/>
    </row>
    <row r="11" spans="2:4" x14ac:dyDescent="0.25">
      <c r="C11" s="10"/>
      <c r="D11" s="2"/>
    </row>
    <row r="12" spans="2:4" ht="18.75" customHeight="1" x14ac:dyDescent="0.25">
      <c r="B12" s="3" t="s">
        <v>20</v>
      </c>
      <c r="C12" s="7">
        <f>INT(C10)</f>
        <v>3337</v>
      </c>
      <c r="D12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CE143-A9EE-4E64-8E72-4EC6797C06CB}">
  <dimension ref="B2:F46"/>
  <sheetViews>
    <sheetView workbookViewId="0">
      <selection activeCell="C2" sqref="C2"/>
    </sheetView>
  </sheetViews>
  <sheetFormatPr defaultRowHeight="15" x14ac:dyDescent="0.25"/>
  <cols>
    <col min="2" max="2" width="31.42578125" bestFit="1" customWidth="1"/>
    <col min="3" max="3" width="12" bestFit="1" customWidth="1"/>
    <col min="5" max="5" width="40.7109375" bestFit="1" customWidth="1"/>
    <col min="6" max="6" width="14.7109375" bestFit="1" customWidth="1"/>
  </cols>
  <sheetData>
    <row r="2" spans="2:6" x14ac:dyDescent="0.25">
      <c r="B2" s="3" t="s">
        <v>28</v>
      </c>
      <c r="C2" s="13">
        <v>450.69299999999998</v>
      </c>
      <c r="D2" s="12" t="s">
        <v>38</v>
      </c>
      <c r="E2" s="12"/>
    </row>
    <row r="4" spans="2:6" x14ac:dyDescent="0.25">
      <c r="B4" s="3" t="s">
        <v>24</v>
      </c>
      <c r="C4" s="13">
        <v>450.69299999999998</v>
      </c>
      <c r="D4" s="12" t="s">
        <v>53</v>
      </c>
      <c r="E4" s="12"/>
    </row>
    <row r="6" spans="2:6" x14ac:dyDescent="0.25">
      <c r="B6" s="4" t="s">
        <v>29</v>
      </c>
      <c r="C6" s="13">
        <f>ROUND($C$2,1)</f>
        <v>450.7</v>
      </c>
      <c r="E6" s="3" t="s">
        <v>33</v>
      </c>
      <c r="F6" s="13">
        <f>ROUND($C$2,-1)</f>
        <v>450</v>
      </c>
    </row>
    <row r="8" spans="2:6" x14ac:dyDescent="0.25">
      <c r="B8" s="4" t="s">
        <v>30</v>
      </c>
      <c r="C8" s="13">
        <f>ROUND($C$2,2)</f>
        <v>450.69</v>
      </c>
      <c r="E8" s="3" t="s">
        <v>35</v>
      </c>
      <c r="F8" s="13">
        <f>ROUND($C$2,-2)</f>
        <v>500</v>
      </c>
    </row>
    <row r="10" spans="2:6" x14ac:dyDescent="0.25">
      <c r="B10" s="4" t="s">
        <v>31</v>
      </c>
      <c r="C10" s="13">
        <f>ROUND($C$2,3)</f>
        <v>450.69299999999998</v>
      </c>
      <c r="E10" s="3" t="s">
        <v>36</v>
      </c>
      <c r="F10" s="13">
        <f>ROUND($C$2,-1)</f>
        <v>450</v>
      </c>
    </row>
    <row r="12" spans="2:6" x14ac:dyDescent="0.25">
      <c r="B12" s="4" t="s">
        <v>34</v>
      </c>
      <c r="C12" s="13">
        <f>ROUND($C$2,4)</f>
        <v>450.69299999999998</v>
      </c>
      <c r="E12" s="3" t="s">
        <v>37</v>
      </c>
      <c r="F12" s="13">
        <f>ROUND($C$2,-4)</f>
        <v>0</v>
      </c>
    </row>
    <row r="14" spans="2:6" x14ac:dyDescent="0.25">
      <c r="B14" s="3" t="s">
        <v>32</v>
      </c>
      <c r="C14" s="13">
        <f>ROUND($C$2,0)</f>
        <v>451</v>
      </c>
    </row>
    <row r="18" spans="2:6" x14ac:dyDescent="0.25">
      <c r="B18" s="4" t="s">
        <v>39</v>
      </c>
      <c r="C18" s="13">
        <f>ROUNDUP($C$2,1)</f>
        <v>450.70000000000005</v>
      </c>
      <c r="E18" s="3" t="s">
        <v>15</v>
      </c>
      <c r="F18" s="13">
        <f>ROUNDUP($C$2,-1)</f>
        <v>460</v>
      </c>
    </row>
    <row r="20" spans="2:6" x14ac:dyDescent="0.25">
      <c r="B20" s="4" t="s">
        <v>40</v>
      </c>
      <c r="C20" s="13">
        <f>ROUNDUP($C$2,2)</f>
        <v>450.7</v>
      </c>
      <c r="E20" s="3" t="s">
        <v>16</v>
      </c>
      <c r="F20" s="13">
        <f>ROUNDUP($C$2,-2)</f>
        <v>500</v>
      </c>
    </row>
    <row r="22" spans="2:6" x14ac:dyDescent="0.25">
      <c r="B22" s="4" t="s">
        <v>41</v>
      </c>
      <c r="C22" s="13">
        <f>ROUNDUP($C$2,3)</f>
        <v>450.69299999999998</v>
      </c>
      <c r="E22" s="3" t="s">
        <v>44</v>
      </c>
      <c r="F22" s="13">
        <f>ROUNDUP($C$2,-3)</f>
        <v>1000</v>
      </c>
    </row>
    <row r="24" spans="2:6" x14ac:dyDescent="0.25">
      <c r="B24" s="4" t="s">
        <v>42</v>
      </c>
      <c r="C24" s="13">
        <f>ROUNDUP($C$2,4)</f>
        <v>450.69299999999998</v>
      </c>
      <c r="E24" s="3" t="s">
        <v>45</v>
      </c>
      <c r="F24" s="13">
        <f>ROUNDUP($C$2,-4)</f>
        <v>10000</v>
      </c>
    </row>
    <row r="26" spans="2:6" x14ac:dyDescent="0.25">
      <c r="B26" s="3" t="s">
        <v>43</v>
      </c>
      <c r="C26" s="13">
        <f>ROUNDUP($C$2,0)</f>
        <v>451</v>
      </c>
    </row>
    <row r="30" spans="2:6" x14ac:dyDescent="0.25">
      <c r="B30" s="4" t="s">
        <v>46</v>
      </c>
      <c r="C30" s="13">
        <f>ROUNDDOWN($C$2,1)</f>
        <v>450.6</v>
      </c>
      <c r="E30" s="3" t="s">
        <v>21</v>
      </c>
      <c r="F30" s="13">
        <f>ROUNDDOWN($C$2,-1)</f>
        <v>450</v>
      </c>
    </row>
    <row r="32" spans="2:6" x14ac:dyDescent="0.25">
      <c r="B32" s="4" t="s">
        <v>47</v>
      </c>
      <c r="C32" s="13">
        <f>ROUNDDOWN($C$2,2)</f>
        <v>450.69</v>
      </c>
      <c r="E32" s="3" t="s">
        <v>22</v>
      </c>
      <c r="F32" s="13">
        <f>ROUNDDOWN($C$2,-2)</f>
        <v>400</v>
      </c>
    </row>
    <row r="34" spans="2:6" x14ac:dyDescent="0.25">
      <c r="B34" s="4" t="s">
        <v>48</v>
      </c>
      <c r="C34" s="13">
        <f>ROUNDDOWN($C$2,3)</f>
        <v>450.69299999999998</v>
      </c>
      <c r="E34" s="3" t="s">
        <v>51</v>
      </c>
      <c r="F34" s="13">
        <f>ROUNDDOWN($C$2,-3)</f>
        <v>0</v>
      </c>
    </row>
    <row r="36" spans="2:6" x14ac:dyDescent="0.25">
      <c r="B36" s="4" t="s">
        <v>49</v>
      </c>
      <c r="C36" s="13">
        <f>ROUNDDOWN($C$2,4)</f>
        <v>450.69299999999998</v>
      </c>
      <c r="E36" s="3" t="s">
        <v>52</v>
      </c>
      <c r="F36" s="13">
        <f>ROUNDDOWN($C$2,-4)</f>
        <v>0</v>
      </c>
    </row>
    <row r="38" spans="2:6" x14ac:dyDescent="0.25">
      <c r="B38" s="3" t="s">
        <v>50</v>
      </c>
      <c r="C38" s="13">
        <f>ROUNDDOWN($C$2,0)</f>
        <v>450</v>
      </c>
    </row>
    <row r="42" spans="2:6" x14ac:dyDescent="0.25">
      <c r="B42" s="3" t="s">
        <v>25</v>
      </c>
      <c r="C42" s="13">
        <f>MROUND($C$2,$C$4)</f>
        <v>450.69299999999998</v>
      </c>
    </row>
    <row r="46" spans="2:6" x14ac:dyDescent="0.25">
      <c r="B46" s="3" t="s">
        <v>54</v>
      </c>
      <c r="C46" s="13">
        <f>INT($C$2)</f>
        <v>450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Using ROUND Function</vt:lpstr>
      <vt:lpstr>2.1 Using ROUNDUP Function</vt:lpstr>
      <vt:lpstr>2.2 Using ROUNDDOWN Function</vt:lpstr>
      <vt:lpstr>3. Using MROUND Function</vt:lpstr>
      <vt:lpstr>4. Using INT Function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Chinmoy Mondol</dc:creator>
  <cp:lastModifiedBy>Chinmoy Mondol</cp:lastModifiedBy>
  <dcterms:created xsi:type="dcterms:W3CDTF">2015-06-05T18:17:20Z</dcterms:created>
  <dcterms:modified xsi:type="dcterms:W3CDTF">2021-06-30T13:17:46Z</dcterms:modified>
</cp:coreProperties>
</file>