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7647EAB-F0C9-4D72-A19E-B439C33E2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ular &amp; OverTime" sheetId="1" r:id="rId1"/>
    <sheet name="Free Template" sheetId="2" r:id="rId2"/>
  </sheets>
  <definedNames>
    <definedName name="overtime" localSheetId="1">'Free Template'!$I$24</definedName>
    <definedName name="overtime">'Regular &amp; OverTime'!$I$24</definedName>
    <definedName name="overtime_rate" localSheetId="1">'Free Template'!$I$13</definedName>
    <definedName name="overtime_rate">'Regular &amp; OverTime'!$I$13</definedName>
    <definedName name="regular_rate" localSheetId="1">'Free Template'!$H$13</definedName>
    <definedName name="regular_rate">'Regular &amp; OverTime'!$H$13</definedName>
    <definedName name="work_hours_per_week" localSheetId="1">'Free Template'!$D$13</definedName>
    <definedName name="work_hours_per_week">'Regular &amp; OverTime'!$D$13</definedName>
    <definedName name="work_hrs" localSheetId="1">'Free Template'!$H$24</definedName>
    <definedName name="work_hrs">'Regular &amp; OverTime'!$H$24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 s="1"/>
  <c r="I17" i="1"/>
  <c r="G18" i="1"/>
  <c r="H18" i="1" s="1"/>
  <c r="I18" i="1"/>
  <c r="G19" i="1"/>
  <c r="I19" i="1"/>
  <c r="H19" i="1" s="1"/>
  <c r="G20" i="1"/>
  <c r="I20" i="1"/>
  <c r="H20" i="1" s="1"/>
  <c r="G21" i="1"/>
  <c r="I21" i="1"/>
  <c r="H21" i="1" s="1"/>
  <c r="G22" i="1"/>
  <c r="I22" i="1" s="1"/>
  <c r="H22" i="1" s="1"/>
  <c r="G23" i="1"/>
  <c r="G23" i="2"/>
  <c r="G22" i="2"/>
  <c r="G21" i="2"/>
  <c r="G20" i="2"/>
  <c r="G19" i="2"/>
  <c r="G18" i="2"/>
  <c r="G17" i="2"/>
  <c r="I23" i="2" s="1"/>
  <c r="I24" i="2" s="1"/>
  <c r="I25" i="2" s="1"/>
  <c r="I23" i="1" l="1"/>
  <c r="H23" i="2"/>
  <c r="I18" i="2"/>
  <c r="H18" i="2" s="1"/>
  <c r="I17" i="2"/>
  <c r="H17" i="2" s="1"/>
  <c r="I21" i="2"/>
  <c r="H21" i="2" s="1"/>
  <c r="I22" i="2"/>
  <c r="H22" i="2" s="1"/>
  <c r="I20" i="2"/>
  <c r="H20" i="2" s="1"/>
  <c r="I19" i="2"/>
  <c r="H19" i="2" s="1"/>
  <c r="H23" i="1" l="1"/>
  <c r="H24" i="1" s="1"/>
  <c r="H25" i="1" s="1"/>
  <c r="H26" i="1" s="1"/>
  <c r="I24" i="1"/>
  <c r="I25" i="1" s="1"/>
  <c r="H24" i="2"/>
  <c r="H25" i="2" s="1"/>
  <c r="H26" i="2" s="1"/>
</calcChain>
</file>

<file path=xl/sharedStrings.xml><?xml version="1.0" encoding="utf-8"?>
<sst xmlns="http://schemas.openxmlformats.org/spreadsheetml/2006/main" count="86" uniqueCount="41">
  <si>
    <t>Street Address:</t>
  </si>
  <si>
    <t>Address 2:</t>
  </si>
  <si>
    <t>Address 3:</t>
  </si>
  <si>
    <t>Week Ending:</t>
  </si>
  <si>
    <t>Employee:</t>
  </si>
  <si>
    <t>Manager:</t>
  </si>
  <si>
    <t>Employee Phone:</t>
  </si>
  <si>
    <t>Employee e-mail:</t>
  </si>
  <si>
    <t>Tax ID:</t>
  </si>
  <si>
    <t>Day</t>
  </si>
  <si>
    <t>Over Time</t>
  </si>
  <si>
    <t>Mon</t>
  </si>
  <si>
    <t>Tue</t>
  </si>
  <si>
    <t>Wed</t>
  </si>
  <si>
    <t>Thu</t>
  </si>
  <si>
    <t>Regular</t>
  </si>
  <si>
    <t>Total Hours:</t>
  </si>
  <si>
    <t>Hourly Rate:</t>
  </si>
  <si>
    <t>Input Values</t>
  </si>
  <si>
    <t>Automatic Outputs</t>
  </si>
  <si>
    <t>Fri</t>
  </si>
  <si>
    <t>Sat</t>
  </si>
  <si>
    <t>Sun</t>
  </si>
  <si>
    <t>Employee Signature</t>
  </si>
  <si>
    <t>Date</t>
  </si>
  <si>
    <t>Manager Signature</t>
  </si>
  <si>
    <t>Hrs./Week</t>
  </si>
  <si>
    <t>Time In</t>
  </si>
  <si>
    <t>Lunch Starts</t>
  </si>
  <si>
    <t>Lunch Ends</t>
  </si>
  <si>
    <t>Time Out</t>
  </si>
  <si>
    <t>Daily Hours</t>
  </si>
  <si>
    <t>Pay:</t>
  </si>
  <si>
    <t>Overtime After:</t>
  </si>
  <si>
    <t>City, State, ZIP:</t>
  </si>
  <si>
    <t>Phone:</t>
  </si>
  <si>
    <t>Fax:</t>
  </si>
  <si>
    <t>Email:</t>
  </si>
  <si>
    <t>Total Payment:</t>
  </si>
  <si>
    <t>Template: Weekly Time Record</t>
  </si>
  <si>
    <t>Calculating Hours Worked and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</si>
</sst>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7" fillId="0" borderId="5" applyNumberFormat="0" applyFill="0" applyAlignment="0" applyProtection="0"/>
  </cellStyleXfs>
  <cellXfs count="59">
    <xf numFmtId="0" fontId="0" fillId="0" borderId="0" xfId="0"/>
    <xf numFmtId="0" fontId="8" fillId="0" borderId="0" xfId="0" applyFont="1"/>
    <xf numFmtId="0" fontId="9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6" fillId="0" borderId="0" xfId="0" applyFont="1"/>
    <xf numFmtId="0" fontId="8" fillId="0" borderId="2" xfId="0" applyFont="1" applyBorder="1" applyProtection="1">
      <protection locked="0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6" fillId="0" borderId="0" xfId="0" applyFont="1" applyBorder="1" applyAlignment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2" xfId="0" applyFont="1" applyBorder="1"/>
    <xf numFmtId="18" fontId="8" fillId="3" borderId="4" xfId="0" applyNumberFormat="1" applyFont="1" applyFill="1" applyBorder="1" applyAlignment="1" applyProtection="1">
      <alignment horizontal="center" vertical="center"/>
      <protection locked="0"/>
    </xf>
    <xf numFmtId="44" fontId="5" fillId="5" borderId="4" xfId="3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/>
    <xf numFmtId="2" fontId="4" fillId="4" borderId="4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18" fontId="12" fillId="3" borderId="6" xfId="2" applyNumberFormat="1" applyFont="1" applyFill="1" applyBorder="1" applyAlignment="1">
      <alignment horizontal="centerContinuous" vertical="center"/>
    </xf>
    <xf numFmtId="18" fontId="11" fillId="3" borderId="7" xfId="2" applyNumberFormat="1" applyFont="1" applyFill="1" applyBorder="1" applyAlignment="1">
      <alignment horizontal="centerContinuous"/>
    </xf>
    <xf numFmtId="0" fontId="12" fillId="4" borderId="7" xfId="2" applyFont="1" applyFill="1" applyBorder="1" applyAlignment="1">
      <alignment horizontal="centerContinuous" vertical="center"/>
    </xf>
    <xf numFmtId="0" fontId="11" fillId="4" borderId="7" xfId="2" applyFont="1" applyFill="1" applyBorder="1" applyAlignment="1">
      <alignment horizontal="centerContinuous"/>
    </xf>
    <xf numFmtId="0" fontId="11" fillId="4" borderId="8" xfId="2" applyFont="1" applyFill="1" applyBorder="1" applyAlignment="1">
      <alignment horizontal="centerContinuous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8" fontId="8" fillId="3" borderId="12" xfId="0" applyNumberFormat="1" applyFont="1" applyFill="1" applyBorder="1" applyAlignment="1" applyProtection="1">
      <alignment horizontal="center" vertical="center"/>
      <protection locked="0"/>
    </xf>
    <xf numFmtId="18" fontId="8" fillId="3" borderId="13" xfId="0" applyNumberFormat="1" applyFont="1" applyFill="1" applyBorder="1" applyAlignment="1" applyProtection="1">
      <alignment horizontal="center" vertical="center"/>
      <protection locked="0"/>
    </xf>
    <xf numFmtId="18" fontId="8" fillId="3" borderId="14" xfId="0" applyNumberFormat="1" applyFont="1" applyFill="1" applyBorder="1" applyAlignment="1" applyProtection="1">
      <alignment horizontal="center" vertical="center"/>
      <protection locked="0"/>
    </xf>
    <xf numFmtId="18" fontId="8" fillId="3" borderId="15" xfId="0" applyNumberFormat="1" applyFont="1" applyFill="1" applyBorder="1" applyAlignment="1" applyProtection="1">
      <alignment horizontal="center" vertical="center"/>
      <protection locked="0"/>
    </xf>
    <xf numFmtId="18" fontId="8" fillId="3" borderId="16" xfId="0" applyNumberFormat="1" applyFont="1" applyFill="1" applyBorder="1" applyAlignment="1" applyProtection="1">
      <alignment horizontal="center" vertical="center"/>
      <protection locked="0"/>
    </xf>
    <xf numFmtId="2" fontId="4" fillId="4" borderId="12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2" fontId="4" fillId="4" borderId="14" xfId="1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>
      <alignment horizontal="center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5" fillId="5" borderId="9" xfId="0" applyFont="1" applyFill="1" applyBorder="1"/>
    <xf numFmtId="2" fontId="5" fillId="5" borderId="10" xfId="3" applyNumberFormat="1" applyFont="1" applyFill="1" applyBorder="1" applyAlignment="1">
      <alignment horizontal="center" vertical="center"/>
    </xf>
    <xf numFmtId="2" fontId="5" fillId="5" borderId="11" xfId="3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/>
    </xf>
    <xf numFmtId="44" fontId="5" fillId="5" borderId="13" xfId="3" applyFont="1" applyFill="1" applyBorder="1" applyAlignment="1">
      <alignment horizontal="center" vertical="center"/>
    </xf>
    <xf numFmtId="0" fontId="5" fillId="5" borderId="14" xfId="3" applyNumberFormat="1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/>
    <xf numFmtId="0" fontId="12" fillId="7" borderId="10" xfId="2" applyFont="1" applyFill="1" applyBorder="1" applyAlignment="1">
      <alignment horizontal="center" vertical="center"/>
    </xf>
    <xf numFmtId="0" fontId="12" fillId="7" borderId="11" xfId="2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vertical="center"/>
    </xf>
    <xf numFmtId="44" fontId="4" fillId="0" borderId="15" xfId="3" applyFont="1" applyBorder="1" applyAlignment="1">
      <alignment horizontal="center" vertical="center"/>
    </xf>
    <xf numFmtId="44" fontId="4" fillId="0" borderId="16" xfId="3" applyFont="1" applyBorder="1" applyAlignment="1">
      <alignment horizontal="center" vertical="center"/>
    </xf>
    <xf numFmtId="0" fontId="5" fillId="7" borderId="6" xfId="0" applyFont="1" applyFill="1" applyBorder="1" applyAlignment="1">
      <alignment horizontal="left" vertical="center"/>
    </xf>
    <xf numFmtId="44" fontId="6" fillId="7" borderId="7" xfId="3" applyFont="1" applyFill="1" applyBorder="1" applyAlignment="1">
      <alignment horizontal="center" vertical="center"/>
    </xf>
    <xf numFmtId="0" fontId="4" fillId="0" borderId="7" xfId="3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5" fillId="5" borderId="15" xfId="3" applyFont="1" applyFill="1" applyBorder="1" applyAlignment="1">
      <alignment horizontal="center" vertical="center"/>
    </xf>
    <xf numFmtId="44" fontId="5" fillId="5" borderId="16" xfId="3" applyFont="1" applyFill="1" applyBorder="1" applyAlignment="1">
      <alignment horizontal="center" vertical="center"/>
    </xf>
    <xf numFmtId="0" fontId="7" fillId="6" borderId="5" xfId="4" applyFill="1" applyAlignment="1">
      <alignment horizontal="center"/>
    </xf>
  </cellXfs>
  <cellStyles count="5">
    <cellStyle name="Currency" xfId="3" builtinId="4"/>
    <cellStyle name="Explanatory Text" xfId="2" builtinId="53"/>
    <cellStyle name="Heading 2" xfId="4" builtinId="17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24</xdr:row>
      <xdr:rowOff>17903</xdr:rowOff>
    </xdr:from>
    <xdr:to>
      <xdr:col>5</xdr:col>
      <xdr:colOff>534432</xdr:colOff>
      <xdr:row>25</xdr:row>
      <xdr:rowOff>84422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64E02-24B9-49AA-ABAD-7A19EDF02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867" y="4780403"/>
          <a:ext cx="1378755" cy="311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24</xdr:row>
      <xdr:rowOff>17903</xdr:rowOff>
    </xdr:from>
    <xdr:to>
      <xdr:col>5</xdr:col>
      <xdr:colOff>577728</xdr:colOff>
      <xdr:row>25</xdr:row>
      <xdr:rowOff>84422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DE2069-2C93-42F2-9B21-F9DF09320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5961503"/>
          <a:ext cx="1371766" cy="314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showGridLines="0" tabSelected="1" zoomScale="110" zoomScaleNormal="110" workbookViewId="0">
      <selection activeCell="D13" sqref="D13"/>
    </sheetView>
  </sheetViews>
  <sheetFormatPr defaultRowHeight="20.100000000000001" customHeight="1" x14ac:dyDescent="0.25"/>
  <cols>
    <col min="1" max="1" width="4.28515625" style="1" customWidth="1"/>
    <col min="2" max="2" width="8.28515625" style="1" customWidth="1"/>
    <col min="3" max="3" width="9" style="1" customWidth="1"/>
    <col min="4" max="4" width="14.7109375" style="1" customWidth="1"/>
    <col min="5" max="5" width="13.7109375" style="1" customWidth="1"/>
    <col min="6" max="6" width="10.85546875" style="1" customWidth="1"/>
    <col min="7" max="7" width="17" style="1" customWidth="1"/>
    <col min="8" max="8" width="12.5703125" style="1" customWidth="1"/>
    <col min="9" max="9" width="12.140625" style="1" customWidth="1"/>
    <col min="10" max="11" width="4.28515625" style="1" customWidth="1"/>
    <col min="12" max="16384" width="9.140625" style="1"/>
  </cols>
  <sheetData>
    <row r="2" spans="2:10" ht="20.100000000000001" customHeight="1" thickBot="1" x14ac:dyDescent="0.35">
      <c r="B2" s="58" t="s">
        <v>40</v>
      </c>
      <c r="C2" s="58"/>
      <c r="D2" s="58"/>
      <c r="E2" s="58"/>
      <c r="F2" s="58"/>
      <c r="G2" s="58"/>
      <c r="H2" s="58"/>
      <c r="I2" s="58"/>
      <c r="J2"/>
    </row>
    <row r="3" spans="2:10" ht="20.100000000000001" customHeight="1" thickTop="1" x14ac:dyDescent="0.25">
      <c r="B3" s="2"/>
      <c r="C3" s="3"/>
      <c r="D3" s="3"/>
      <c r="E3" s="3"/>
      <c r="H3" s="4"/>
      <c r="I3" s="5"/>
      <c r="J3" s="16"/>
    </row>
    <row r="4" spans="2:10" ht="20.100000000000001" customHeight="1" x14ac:dyDescent="0.25">
      <c r="B4" s="1" t="s">
        <v>0</v>
      </c>
      <c r="D4" s="6"/>
      <c r="E4" s="6"/>
      <c r="F4" s="8"/>
      <c r="G4" s="1" t="s">
        <v>3</v>
      </c>
      <c r="H4" s="12"/>
      <c r="I4" s="6"/>
      <c r="J4" s="8"/>
    </row>
    <row r="5" spans="2:10" ht="20.100000000000001" customHeight="1" x14ac:dyDescent="0.25">
      <c r="B5" s="1" t="s">
        <v>1</v>
      </c>
      <c r="D5" s="6"/>
      <c r="E5" s="6"/>
      <c r="F5" s="8"/>
      <c r="G5" s="1" t="s">
        <v>4</v>
      </c>
      <c r="H5" s="12"/>
      <c r="I5" s="6"/>
      <c r="J5" s="8"/>
    </row>
    <row r="6" spans="2:10" ht="20.100000000000001" customHeight="1" x14ac:dyDescent="0.25">
      <c r="B6" s="1" t="s">
        <v>2</v>
      </c>
      <c r="D6" s="6"/>
      <c r="E6" s="6"/>
      <c r="F6" s="8"/>
      <c r="G6" s="1" t="s">
        <v>5</v>
      </c>
      <c r="H6" s="12"/>
      <c r="I6" s="6"/>
      <c r="J6" s="8"/>
    </row>
    <row r="7" spans="2:10" ht="20.100000000000001" customHeight="1" x14ac:dyDescent="0.25">
      <c r="B7" s="1" t="s">
        <v>34</v>
      </c>
      <c r="D7" s="6"/>
      <c r="E7" s="6"/>
      <c r="F7" s="8"/>
      <c r="G7" s="1" t="s">
        <v>6</v>
      </c>
      <c r="H7" s="12"/>
      <c r="I7" s="6"/>
      <c r="J7" s="8"/>
    </row>
    <row r="8" spans="2:10" ht="20.100000000000001" customHeight="1" x14ac:dyDescent="0.25">
      <c r="B8" s="1" t="s">
        <v>35</v>
      </c>
      <c r="D8" s="6"/>
      <c r="E8" s="6"/>
      <c r="F8" s="8"/>
      <c r="G8" s="1" t="s">
        <v>7</v>
      </c>
      <c r="H8" s="12"/>
      <c r="I8" s="6"/>
      <c r="J8" s="8"/>
    </row>
    <row r="9" spans="2:10" ht="20.100000000000001" customHeight="1" x14ac:dyDescent="0.25">
      <c r="B9" s="1" t="s">
        <v>36</v>
      </c>
      <c r="D9" s="6"/>
      <c r="E9" s="6"/>
      <c r="F9" s="8"/>
      <c r="G9" s="1" t="s">
        <v>8</v>
      </c>
      <c r="H9" s="12"/>
      <c r="I9" s="6"/>
      <c r="J9" s="8"/>
    </row>
    <row r="10" spans="2:10" ht="20.100000000000001" customHeight="1" x14ac:dyDescent="0.25">
      <c r="B10" s="1" t="s">
        <v>37</v>
      </c>
      <c r="D10" s="6"/>
      <c r="E10" s="6"/>
      <c r="F10" s="8"/>
      <c r="I10" s="7"/>
      <c r="J10" s="7"/>
    </row>
    <row r="11" spans="2:10" ht="20.100000000000001" customHeight="1" thickBot="1" x14ac:dyDescent="0.3">
      <c r="D11" s="8"/>
      <c r="E11" s="8"/>
      <c r="F11" s="8"/>
    </row>
    <row r="12" spans="2:10" ht="20.100000000000001" customHeight="1" thickBot="1" x14ac:dyDescent="0.3">
      <c r="G12" s="46"/>
      <c r="H12" s="47" t="s">
        <v>15</v>
      </c>
      <c r="I12" s="48" t="s">
        <v>10</v>
      </c>
      <c r="J12" s="7"/>
    </row>
    <row r="13" spans="2:10" ht="20.100000000000001" customHeight="1" thickBot="1" x14ac:dyDescent="0.3">
      <c r="B13" s="52" t="s">
        <v>33</v>
      </c>
      <c r="C13" s="53"/>
      <c r="D13" s="54">
        <v>40</v>
      </c>
      <c r="E13" s="55" t="s">
        <v>26</v>
      </c>
      <c r="G13" s="49" t="s">
        <v>17</v>
      </c>
      <c r="H13" s="50">
        <v>25</v>
      </c>
      <c r="I13" s="51">
        <v>37.5</v>
      </c>
      <c r="J13" s="9"/>
    </row>
    <row r="14" spans="2:10" ht="20.100000000000001" customHeight="1" thickBot="1" x14ac:dyDescent="0.3"/>
    <row r="15" spans="2:10" ht="20.100000000000001" customHeight="1" thickBot="1" x14ac:dyDescent="0.3">
      <c r="C15" s="19" t="s">
        <v>18</v>
      </c>
      <c r="D15" s="20"/>
      <c r="E15" s="20"/>
      <c r="F15" s="20"/>
      <c r="G15" s="21" t="s">
        <v>19</v>
      </c>
      <c r="H15" s="22"/>
      <c r="I15" s="23"/>
      <c r="J15"/>
    </row>
    <row r="16" spans="2:10" ht="20.100000000000001" customHeight="1" x14ac:dyDescent="0.25">
      <c r="B16" s="43" t="s">
        <v>9</v>
      </c>
      <c r="C16" s="24" t="s">
        <v>27</v>
      </c>
      <c r="D16" s="25" t="s">
        <v>28</v>
      </c>
      <c r="E16" s="25" t="s">
        <v>29</v>
      </c>
      <c r="F16" s="26" t="s">
        <v>30</v>
      </c>
      <c r="G16" s="24" t="s">
        <v>31</v>
      </c>
      <c r="H16" s="25" t="s">
        <v>15</v>
      </c>
      <c r="I16" s="26" t="s">
        <v>10</v>
      </c>
      <c r="J16"/>
    </row>
    <row r="17" spans="2:10" ht="20.100000000000001" customHeight="1" x14ac:dyDescent="0.25">
      <c r="B17" s="44" t="s">
        <v>11</v>
      </c>
      <c r="C17" s="27">
        <v>0.33333333333333331</v>
      </c>
      <c r="D17" s="13">
        <v>0.45833333333333331</v>
      </c>
      <c r="E17" s="13">
        <v>0.4861111111111111</v>
      </c>
      <c r="F17" s="28">
        <v>0.70833333333333337</v>
      </c>
      <c r="G17" s="32">
        <f>((F17-C17)-(E17-D17))*24</f>
        <v>8.3333333333333339</v>
      </c>
      <c r="H17" s="17">
        <f>MAX(G17-I17,0)</f>
        <v>8.3333333333333339</v>
      </c>
      <c r="I17" s="33">
        <f>IF(SUM($G$17:G17)&gt;work_hours_per_week,SUM($G$17:G17)-work_hours_per_week,0)</f>
        <v>0</v>
      </c>
      <c r="J17"/>
    </row>
    <row r="18" spans="2:10" ht="20.100000000000001" customHeight="1" x14ac:dyDescent="0.25">
      <c r="B18" s="44" t="s">
        <v>12</v>
      </c>
      <c r="C18" s="27">
        <v>0.32291666666666669</v>
      </c>
      <c r="D18" s="13">
        <v>0.45833333333333331</v>
      </c>
      <c r="E18" s="13">
        <v>0.48958333333333331</v>
      </c>
      <c r="F18" s="28">
        <v>0.70833333333333337</v>
      </c>
      <c r="G18" s="32">
        <f t="shared" ref="G18:G23" si="0">((F18-C18)-(E18-D18))*24</f>
        <v>8.5</v>
      </c>
      <c r="H18" s="17">
        <f t="shared" ref="H18:H23" si="1">MAX(G18-I18,0)</f>
        <v>8.5</v>
      </c>
      <c r="I18" s="33">
        <f>IF(SUM($G$17:G18)&gt;work_hours_per_week,SUM($G$17:G18)-work_hours_per_week,0)</f>
        <v>0</v>
      </c>
      <c r="J18"/>
    </row>
    <row r="19" spans="2:10" ht="20.100000000000001" customHeight="1" x14ac:dyDescent="0.25">
      <c r="B19" s="44" t="s">
        <v>13</v>
      </c>
      <c r="C19" s="27">
        <v>0.375</v>
      </c>
      <c r="D19" s="13">
        <v>0.45833333333333331</v>
      </c>
      <c r="E19" s="13">
        <v>0.47916666666666669</v>
      </c>
      <c r="F19" s="28">
        <v>0.6875</v>
      </c>
      <c r="G19" s="32">
        <f t="shared" si="0"/>
        <v>6.9999999999999991</v>
      </c>
      <c r="H19" s="17">
        <f t="shared" si="1"/>
        <v>6.9999999999999991</v>
      </c>
      <c r="I19" s="33">
        <f>IF(SUM($G$17:G19)&gt;work_hours_per_week,SUM($G$17:G19)-work_hours_per_week,0)</f>
        <v>0</v>
      </c>
      <c r="J19"/>
    </row>
    <row r="20" spans="2:10" ht="20.100000000000001" customHeight="1" x14ac:dyDescent="0.25">
      <c r="B20" s="44" t="s">
        <v>14</v>
      </c>
      <c r="C20" s="27">
        <v>0.36458333333333331</v>
      </c>
      <c r="D20" s="13">
        <v>0.45833333333333331</v>
      </c>
      <c r="E20" s="13">
        <v>0.52083333333333337</v>
      </c>
      <c r="F20" s="28">
        <v>0.69097222222222221</v>
      </c>
      <c r="G20" s="32">
        <f t="shared" si="0"/>
        <v>6.3333333333333321</v>
      </c>
      <c r="H20" s="17">
        <f t="shared" si="1"/>
        <v>6.3333333333333321</v>
      </c>
      <c r="I20" s="33">
        <f>IF(SUM($G$17:G20)&gt;work_hours_per_week,SUM($G$17:G20)-work_hours_per_week,0)</f>
        <v>0</v>
      </c>
      <c r="J20"/>
    </row>
    <row r="21" spans="2:10" ht="20.100000000000001" customHeight="1" x14ac:dyDescent="0.25">
      <c r="B21" s="44" t="s">
        <v>20</v>
      </c>
      <c r="C21" s="27">
        <v>0.31597222222222221</v>
      </c>
      <c r="D21" s="13">
        <v>0.45833333333333331</v>
      </c>
      <c r="E21" s="13">
        <v>0.47916666666666669</v>
      </c>
      <c r="F21" s="28">
        <v>0.66666666666666663</v>
      </c>
      <c r="G21" s="32">
        <f t="shared" si="0"/>
        <v>7.9166666666666652</v>
      </c>
      <c r="H21" s="17">
        <f t="shared" si="1"/>
        <v>7.9166666666666652</v>
      </c>
      <c r="I21" s="33">
        <f>IF(SUM($G$17:G21)&gt;work_hours_per_week,SUM($G$17:G21)-work_hours_per_week,0)</f>
        <v>0</v>
      </c>
      <c r="J21"/>
    </row>
    <row r="22" spans="2:10" ht="20.100000000000001" customHeight="1" x14ac:dyDescent="0.25">
      <c r="B22" s="44" t="s">
        <v>21</v>
      </c>
      <c r="C22" s="27">
        <v>0.2986111111111111</v>
      </c>
      <c r="D22" s="13">
        <v>0.45833333333333331</v>
      </c>
      <c r="E22" s="13">
        <v>0.4861111111111111</v>
      </c>
      <c r="F22" s="28">
        <v>0.70833333333333337</v>
      </c>
      <c r="G22" s="32">
        <f t="shared" si="0"/>
        <v>9.1666666666666679</v>
      </c>
      <c r="H22" s="17">
        <f t="shared" si="1"/>
        <v>1.9166666666666679</v>
      </c>
      <c r="I22" s="33">
        <f>IF(SUM($G$17:G22)&gt;work_hours_per_week,SUM($G$17:G22)-work_hours_per_week,0)</f>
        <v>7.25</v>
      </c>
      <c r="J22"/>
    </row>
    <row r="23" spans="2:10" ht="20.100000000000001" customHeight="1" thickBot="1" x14ac:dyDescent="0.3">
      <c r="B23" s="45" t="s">
        <v>22</v>
      </c>
      <c r="C23" s="29">
        <v>0.30902777777777779</v>
      </c>
      <c r="D23" s="30">
        <v>0.45833333333333331</v>
      </c>
      <c r="E23" s="30">
        <v>0.49652777777777773</v>
      </c>
      <c r="F23" s="31">
        <v>0.55555555555555558</v>
      </c>
      <c r="G23" s="34">
        <f t="shared" si="0"/>
        <v>5.0000000000000009</v>
      </c>
      <c r="H23" s="35">
        <f t="shared" si="1"/>
        <v>0</v>
      </c>
      <c r="I23" s="36">
        <f>IF(SUM($G$17:G23)&gt;work_hours_per_week,SUM($G$17:G23)-work_hours_per_week,0)</f>
        <v>12.25</v>
      </c>
      <c r="J23"/>
    </row>
    <row r="24" spans="2:10" ht="20.100000000000001" customHeight="1" x14ac:dyDescent="0.25">
      <c r="G24" s="37" t="s">
        <v>16</v>
      </c>
      <c r="H24" s="38">
        <f>SUM(H17:H23)</f>
        <v>40</v>
      </c>
      <c r="I24" s="39">
        <f>$I$23</f>
        <v>12.25</v>
      </c>
      <c r="J24"/>
    </row>
    <row r="25" spans="2:10" ht="20.100000000000001" customHeight="1" x14ac:dyDescent="0.25">
      <c r="G25" s="40" t="s">
        <v>32</v>
      </c>
      <c r="H25" s="14">
        <f>regular_rate*work_hrs</f>
        <v>1000</v>
      </c>
      <c r="I25" s="41">
        <f>overtime_rate*overtime</f>
        <v>459.375</v>
      </c>
    </row>
    <row r="26" spans="2:10" ht="20.100000000000001" customHeight="1" thickBot="1" x14ac:dyDescent="0.3">
      <c r="G26" s="42" t="s">
        <v>38</v>
      </c>
      <c r="H26" s="56">
        <f>$H$25+$I$25</f>
        <v>1459.375</v>
      </c>
      <c r="I26" s="57"/>
    </row>
    <row r="28" spans="2:10" ht="20.100000000000001" customHeight="1" x14ac:dyDescent="0.25">
      <c r="I28" s="12"/>
      <c r="J28" s="7"/>
    </row>
    <row r="29" spans="2:10" ht="20.100000000000001" customHeight="1" x14ac:dyDescent="0.25">
      <c r="B29" s="10" t="s">
        <v>25</v>
      </c>
      <c r="C29" s="10"/>
      <c r="D29" s="10"/>
      <c r="E29" s="18" t="s">
        <v>24</v>
      </c>
      <c r="G29" s="10" t="s">
        <v>23</v>
      </c>
      <c r="H29" s="11"/>
      <c r="I29" s="15" t="s">
        <v>24</v>
      </c>
    </row>
  </sheetData>
  <mergeCells count="2">
    <mergeCell ref="H26:I26"/>
    <mergeCell ref="B2:I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9750E-6982-4EE8-AAD3-14CC02D250B0}">
  <dimension ref="B2:J29"/>
  <sheetViews>
    <sheetView showGridLines="0" zoomScaleNormal="100" workbookViewId="0">
      <selection activeCell="D13" sqref="D13"/>
    </sheetView>
  </sheetViews>
  <sheetFormatPr defaultRowHeight="20.100000000000001" customHeight="1" x14ac:dyDescent="0.25"/>
  <cols>
    <col min="1" max="1" width="4.28515625" style="1" customWidth="1"/>
    <col min="2" max="2" width="8.28515625" style="1" customWidth="1"/>
    <col min="3" max="3" width="9" style="1" customWidth="1"/>
    <col min="4" max="4" width="13.7109375" style="1" customWidth="1"/>
    <col min="5" max="5" width="13.140625" style="1" customWidth="1"/>
    <col min="6" max="6" width="11.140625" style="1" customWidth="1"/>
    <col min="7" max="7" width="17" style="1" customWidth="1"/>
    <col min="8" max="8" width="12.5703125" style="1" customWidth="1"/>
    <col min="9" max="9" width="12" style="1" customWidth="1"/>
    <col min="10" max="11" width="4.28515625" style="1" customWidth="1"/>
    <col min="12" max="16384" width="9.140625" style="1"/>
  </cols>
  <sheetData>
    <row r="2" spans="2:10" ht="20.100000000000001" customHeight="1" thickBot="1" x14ac:dyDescent="0.35">
      <c r="B2" s="58" t="s">
        <v>39</v>
      </c>
      <c r="C2" s="58"/>
      <c r="D2" s="58"/>
      <c r="E2" s="58"/>
      <c r="F2" s="58"/>
      <c r="G2" s="58"/>
      <c r="H2" s="58"/>
      <c r="I2" s="58"/>
      <c r="J2"/>
    </row>
    <row r="3" spans="2:10" ht="20.100000000000001" customHeight="1" thickTop="1" x14ac:dyDescent="0.25">
      <c r="B3" s="2"/>
      <c r="C3" s="3"/>
      <c r="D3" s="3"/>
      <c r="E3" s="3"/>
      <c r="H3" s="4"/>
      <c r="I3" s="5"/>
      <c r="J3" s="16"/>
    </row>
    <row r="4" spans="2:10" ht="20.100000000000001" customHeight="1" x14ac:dyDescent="0.25">
      <c r="B4" s="1" t="s">
        <v>0</v>
      </c>
      <c r="D4" s="6"/>
      <c r="E4" s="6"/>
      <c r="F4" s="8"/>
      <c r="G4" s="1" t="s">
        <v>3</v>
      </c>
      <c r="H4" s="12"/>
      <c r="I4" s="6"/>
      <c r="J4" s="8"/>
    </row>
    <row r="5" spans="2:10" ht="20.100000000000001" customHeight="1" x14ac:dyDescent="0.25">
      <c r="B5" s="1" t="s">
        <v>1</v>
      </c>
      <c r="D5" s="6"/>
      <c r="E5" s="6"/>
      <c r="F5" s="8"/>
      <c r="G5" s="1" t="s">
        <v>4</v>
      </c>
      <c r="H5" s="12"/>
      <c r="I5" s="6"/>
      <c r="J5" s="8"/>
    </row>
    <row r="6" spans="2:10" ht="20.100000000000001" customHeight="1" x14ac:dyDescent="0.25">
      <c r="B6" s="1" t="s">
        <v>2</v>
      </c>
      <c r="D6" s="6"/>
      <c r="E6" s="6"/>
      <c r="F6" s="8"/>
      <c r="G6" s="1" t="s">
        <v>5</v>
      </c>
      <c r="H6" s="12"/>
      <c r="I6" s="6"/>
      <c r="J6" s="8"/>
    </row>
    <row r="7" spans="2:10" ht="20.100000000000001" customHeight="1" x14ac:dyDescent="0.25">
      <c r="B7" s="1" t="s">
        <v>34</v>
      </c>
      <c r="D7" s="6"/>
      <c r="E7" s="6"/>
      <c r="F7" s="8"/>
      <c r="G7" s="1" t="s">
        <v>6</v>
      </c>
      <c r="H7" s="12"/>
      <c r="I7" s="6"/>
      <c r="J7" s="8"/>
    </row>
    <row r="8" spans="2:10" ht="20.100000000000001" customHeight="1" x14ac:dyDescent="0.25">
      <c r="B8" s="1" t="s">
        <v>35</v>
      </c>
      <c r="D8" s="6"/>
      <c r="E8" s="6"/>
      <c r="F8" s="8"/>
      <c r="G8" s="1" t="s">
        <v>7</v>
      </c>
      <c r="H8" s="12"/>
      <c r="I8" s="6"/>
      <c r="J8" s="8"/>
    </row>
    <row r="9" spans="2:10" ht="20.100000000000001" customHeight="1" x14ac:dyDescent="0.25">
      <c r="B9" s="1" t="s">
        <v>36</v>
      </c>
      <c r="D9" s="6"/>
      <c r="E9" s="6"/>
      <c r="F9" s="8"/>
      <c r="G9" s="1" t="s">
        <v>8</v>
      </c>
      <c r="H9" s="12"/>
      <c r="I9" s="6"/>
      <c r="J9" s="8"/>
    </row>
    <row r="10" spans="2:10" ht="20.100000000000001" customHeight="1" x14ac:dyDescent="0.25">
      <c r="B10" s="1" t="s">
        <v>37</v>
      </c>
      <c r="D10" s="6"/>
      <c r="E10" s="6"/>
      <c r="F10" s="8"/>
      <c r="I10" s="7"/>
      <c r="J10" s="7"/>
    </row>
    <row r="11" spans="2:10" ht="20.100000000000001" customHeight="1" thickBot="1" x14ac:dyDescent="0.3">
      <c r="D11" s="8"/>
      <c r="E11" s="8"/>
      <c r="F11" s="8"/>
    </row>
    <row r="12" spans="2:10" ht="20.100000000000001" customHeight="1" thickBot="1" x14ac:dyDescent="0.3">
      <c r="G12" s="46"/>
      <c r="H12" s="47" t="s">
        <v>15</v>
      </c>
      <c r="I12" s="48" t="s">
        <v>10</v>
      </c>
      <c r="J12" s="7"/>
    </row>
    <row r="13" spans="2:10" ht="20.100000000000001" customHeight="1" thickBot="1" x14ac:dyDescent="0.3">
      <c r="B13" s="52" t="s">
        <v>33</v>
      </c>
      <c r="C13" s="53"/>
      <c r="D13" s="54"/>
      <c r="E13" s="55" t="s">
        <v>26</v>
      </c>
      <c r="G13" s="49" t="s">
        <v>17</v>
      </c>
      <c r="H13" s="50"/>
      <c r="I13" s="51"/>
      <c r="J13" s="9"/>
    </row>
    <row r="14" spans="2:10" ht="20.100000000000001" customHeight="1" thickBot="1" x14ac:dyDescent="0.3"/>
    <row r="15" spans="2:10" ht="20.100000000000001" customHeight="1" thickBot="1" x14ac:dyDescent="0.3">
      <c r="C15" s="19" t="s">
        <v>18</v>
      </c>
      <c r="D15" s="20"/>
      <c r="E15" s="20"/>
      <c r="F15" s="20"/>
      <c r="G15" s="21" t="s">
        <v>19</v>
      </c>
      <c r="H15" s="22"/>
      <c r="I15" s="23"/>
      <c r="J15"/>
    </row>
    <row r="16" spans="2:10" ht="20.100000000000001" customHeight="1" x14ac:dyDescent="0.25">
      <c r="B16" s="43" t="s">
        <v>9</v>
      </c>
      <c r="C16" s="24" t="s">
        <v>27</v>
      </c>
      <c r="D16" s="25" t="s">
        <v>28</v>
      </c>
      <c r="E16" s="25" t="s">
        <v>29</v>
      </c>
      <c r="F16" s="26" t="s">
        <v>30</v>
      </c>
      <c r="G16" s="24" t="s">
        <v>31</v>
      </c>
      <c r="H16" s="25" t="s">
        <v>15</v>
      </c>
      <c r="I16" s="26" t="s">
        <v>10</v>
      </c>
      <c r="J16"/>
    </row>
    <row r="17" spans="2:10" ht="20.100000000000001" customHeight="1" x14ac:dyDescent="0.25">
      <c r="B17" s="44" t="s">
        <v>11</v>
      </c>
      <c r="C17" s="27"/>
      <c r="D17" s="13"/>
      <c r="E17" s="13"/>
      <c r="F17" s="28"/>
      <c r="G17" s="32">
        <f>((F17-C17)-(E17-D17))*24</f>
        <v>0</v>
      </c>
      <c r="H17" s="17">
        <f>MAX(G17-I17,0)</f>
        <v>0</v>
      </c>
      <c r="I17" s="33">
        <f>IF(SUM($G$17:G17)&gt;work_hours_per_week,SUM($G$17:G17)-work_hours_per_week,0)</f>
        <v>0</v>
      </c>
      <c r="J17"/>
    </row>
    <row r="18" spans="2:10" ht="20.100000000000001" customHeight="1" x14ac:dyDescent="0.25">
      <c r="B18" s="44" t="s">
        <v>12</v>
      </c>
      <c r="C18" s="27"/>
      <c r="D18" s="13"/>
      <c r="E18" s="13"/>
      <c r="F18" s="28"/>
      <c r="G18" s="32">
        <f t="shared" ref="G18:G23" si="0">((F18-C18)-(E18-D18))*24</f>
        <v>0</v>
      </c>
      <c r="H18" s="17">
        <f t="shared" ref="H18:H23" si="1">MAX(G18-I18,0)</f>
        <v>0</v>
      </c>
      <c r="I18" s="33">
        <f>IF(SUM($G$17:G18)&gt;work_hours_per_week,SUM($G$17:G18)-work_hours_per_week,0)</f>
        <v>0</v>
      </c>
      <c r="J18"/>
    </row>
    <row r="19" spans="2:10" ht="20.100000000000001" customHeight="1" x14ac:dyDescent="0.25">
      <c r="B19" s="44" t="s">
        <v>13</v>
      </c>
      <c r="C19" s="27"/>
      <c r="D19" s="13"/>
      <c r="E19" s="13"/>
      <c r="F19" s="28"/>
      <c r="G19" s="32">
        <f t="shared" si="0"/>
        <v>0</v>
      </c>
      <c r="H19" s="17">
        <f t="shared" si="1"/>
        <v>0</v>
      </c>
      <c r="I19" s="33">
        <f>IF(SUM($G$17:G19)&gt;work_hours_per_week,SUM($G$17:G19)-work_hours_per_week,0)</f>
        <v>0</v>
      </c>
      <c r="J19"/>
    </row>
    <row r="20" spans="2:10" ht="20.100000000000001" customHeight="1" x14ac:dyDescent="0.25">
      <c r="B20" s="44" t="s">
        <v>14</v>
      </c>
      <c r="C20" s="27"/>
      <c r="D20" s="13"/>
      <c r="E20" s="13"/>
      <c r="F20" s="28"/>
      <c r="G20" s="32">
        <f t="shared" si="0"/>
        <v>0</v>
      </c>
      <c r="H20" s="17">
        <f t="shared" si="1"/>
        <v>0</v>
      </c>
      <c r="I20" s="33">
        <f>IF(SUM($G$17:G20)&gt;work_hours_per_week,SUM($G$17:G20)-work_hours_per_week,0)</f>
        <v>0</v>
      </c>
      <c r="J20"/>
    </row>
    <row r="21" spans="2:10" ht="20.100000000000001" customHeight="1" x14ac:dyDescent="0.25">
      <c r="B21" s="44" t="s">
        <v>20</v>
      </c>
      <c r="C21" s="27"/>
      <c r="D21" s="13"/>
      <c r="E21" s="13"/>
      <c r="F21" s="28"/>
      <c r="G21" s="32">
        <f t="shared" si="0"/>
        <v>0</v>
      </c>
      <c r="H21" s="17">
        <f t="shared" si="1"/>
        <v>0</v>
      </c>
      <c r="I21" s="33">
        <f>IF(SUM($G$17:G21)&gt;work_hours_per_week,SUM($G$17:G21)-work_hours_per_week,0)</f>
        <v>0</v>
      </c>
      <c r="J21"/>
    </row>
    <row r="22" spans="2:10" ht="20.100000000000001" customHeight="1" x14ac:dyDescent="0.25">
      <c r="B22" s="44" t="s">
        <v>21</v>
      </c>
      <c r="C22" s="27"/>
      <c r="D22" s="13"/>
      <c r="E22" s="13"/>
      <c r="F22" s="28"/>
      <c r="G22" s="32">
        <f t="shared" si="0"/>
        <v>0</v>
      </c>
      <c r="H22" s="17">
        <f t="shared" si="1"/>
        <v>0</v>
      </c>
      <c r="I22" s="33">
        <f>IF(SUM($G$17:G22)&gt;work_hours_per_week,SUM($G$17:G22)-work_hours_per_week,0)</f>
        <v>0</v>
      </c>
      <c r="J22"/>
    </row>
    <row r="23" spans="2:10" ht="20.100000000000001" customHeight="1" thickBot="1" x14ac:dyDescent="0.3">
      <c r="B23" s="45" t="s">
        <v>22</v>
      </c>
      <c r="C23" s="29"/>
      <c r="D23" s="30"/>
      <c r="E23" s="30"/>
      <c r="F23" s="31"/>
      <c r="G23" s="34">
        <f t="shared" si="0"/>
        <v>0</v>
      </c>
      <c r="H23" s="35">
        <f t="shared" si="1"/>
        <v>0</v>
      </c>
      <c r="I23" s="36">
        <f>IF(SUM($G$17:G23)&gt;work_hours_per_week,SUM($G$17:G23)-work_hours_per_week,0)</f>
        <v>0</v>
      </c>
      <c r="J23"/>
    </row>
    <row r="24" spans="2:10" ht="20.100000000000001" customHeight="1" x14ac:dyDescent="0.25">
      <c r="G24" s="37" t="s">
        <v>16</v>
      </c>
      <c r="H24" s="38">
        <f>SUM(H17:H23)</f>
        <v>0</v>
      </c>
      <c r="I24" s="39">
        <f>$I$23</f>
        <v>0</v>
      </c>
      <c r="J24"/>
    </row>
    <row r="25" spans="2:10" ht="20.100000000000001" customHeight="1" x14ac:dyDescent="0.25">
      <c r="G25" s="40" t="s">
        <v>32</v>
      </c>
      <c r="H25" s="14">
        <f>regular_rate*work_hrs</f>
        <v>0</v>
      </c>
      <c r="I25" s="41">
        <f>overtime_rate*overtime</f>
        <v>0</v>
      </c>
    </row>
    <row r="26" spans="2:10" ht="20.100000000000001" customHeight="1" thickBot="1" x14ac:dyDescent="0.3">
      <c r="G26" s="42" t="s">
        <v>38</v>
      </c>
      <c r="H26" s="56">
        <f>$H$25+$I$25</f>
        <v>0</v>
      </c>
      <c r="I26" s="57"/>
    </row>
    <row r="28" spans="2:10" ht="20.100000000000001" customHeight="1" x14ac:dyDescent="0.25">
      <c r="I28" s="12"/>
      <c r="J28" s="7"/>
    </row>
    <row r="29" spans="2:10" ht="20.100000000000001" customHeight="1" x14ac:dyDescent="0.25">
      <c r="B29" s="10" t="s">
        <v>25</v>
      </c>
      <c r="C29" s="10"/>
      <c r="D29" s="10"/>
      <c r="E29" s="18" t="s">
        <v>24</v>
      </c>
      <c r="G29" s="10" t="s">
        <v>23</v>
      </c>
      <c r="H29" s="11"/>
      <c r="I29" s="15" t="s">
        <v>24</v>
      </c>
    </row>
  </sheetData>
  <mergeCells count="2">
    <mergeCell ref="B2:I2"/>
    <mergeCell ref="H26:I2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Regular &amp; OverTime</vt:lpstr>
      <vt:lpstr>Free Template</vt:lpstr>
      <vt:lpstr>'Free Template'!overtime</vt:lpstr>
      <vt:lpstr>overtime</vt:lpstr>
      <vt:lpstr>'Free Template'!overtime_rate</vt:lpstr>
      <vt:lpstr>overtime_rate</vt:lpstr>
      <vt:lpstr>'Free Template'!regular_rate</vt:lpstr>
      <vt:lpstr>regular_rate</vt:lpstr>
      <vt:lpstr>'Free Template'!work_hours_per_week</vt:lpstr>
      <vt:lpstr>work_hours_per_week</vt:lpstr>
      <vt:lpstr>'Free Template'!work_hrs</vt:lpstr>
      <vt:lpstr>work_hrs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2022-09-22T09:46:05Z</dcterms:modified>
</cp:coreProperties>
</file>