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S238\"/>
    </mc:Choice>
  </mc:AlternateContent>
  <xr:revisionPtr revIDLastSave="0" documentId="13_ncr:1_{990DC9FA-E75D-4867-8F5A-25E77D88BEF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ATE" sheetId="1" r:id="rId1"/>
    <sheet name="IRR" sheetId="2" r:id="rId2"/>
    <sheet name="YIELD" sheetId="3" r:id="rId3"/>
    <sheet name="Direct Formul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11" i="3"/>
  <c r="C12" i="2"/>
  <c r="C10" i="2"/>
</calcChain>
</file>

<file path=xl/sharedStrings.xml><?xml version="1.0" encoding="utf-8"?>
<sst xmlns="http://schemas.openxmlformats.org/spreadsheetml/2006/main" count="28" uniqueCount="26">
  <si>
    <t>Using RATE Function</t>
  </si>
  <si>
    <t>Par Value of Bond</t>
  </si>
  <si>
    <t>Coupons Per Year</t>
  </si>
  <si>
    <t>Current Price of bond</t>
  </si>
  <si>
    <t>Coupons</t>
  </si>
  <si>
    <t>Number of Periods</t>
  </si>
  <si>
    <t>Yields to Maturity</t>
  </si>
  <si>
    <t>Applying IRR Function</t>
  </si>
  <si>
    <t>Period</t>
  </si>
  <si>
    <t>Payment</t>
  </si>
  <si>
    <t>Yield to Maturiy</t>
  </si>
  <si>
    <t>IRR for a Period</t>
  </si>
  <si>
    <t>Utilizng YIELD Function</t>
  </si>
  <si>
    <t>Redemption Value as %</t>
  </si>
  <si>
    <t>Annual Coupon Rate</t>
  </si>
  <si>
    <t>Settlement Date</t>
  </si>
  <si>
    <t>Maturity Date</t>
  </si>
  <si>
    <t>Payment Frequency</t>
  </si>
  <si>
    <t>Day Count Basis</t>
  </si>
  <si>
    <t>Yield to Maturity</t>
  </si>
  <si>
    <t>Calculating by Direct Formula</t>
  </si>
  <si>
    <t>Face Value</t>
  </si>
  <si>
    <t>Present Value</t>
  </si>
  <si>
    <t>Years to Maturity</t>
  </si>
  <si>
    <t>Value of Bond</t>
  </si>
  <si>
    <t>Annual Coupon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</si>
</sst>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70" formatCode="yyyy/mm/dd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2" applyNumberFormat="0" applyFont="0" applyAlignment="0" applyProtection="0"/>
    <xf numFmtId="0" fontId="3" fillId="4" borderId="1">
      <alignment horizontal="center" vertical="center"/>
    </xf>
    <xf numFmtId="0" fontId="4" fillId="3" borderId="3">
      <alignment horizontal="center"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4" fillId="3" borderId="3" xfId="5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3" applyFont="1" applyBorder="1" applyAlignment="1">
      <alignment horizontal="center" vertical="center"/>
    </xf>
    <xf numFmtId="0" fontId="0" fillId="0" borderId="3" xfId="1" applyNumberFormat="1" applyFon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3" fillId="4" borderId="1" xfId="4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9" fontId="0" fillId="0" borderId="3" xfId="2" applyNumberFormat="1" applyFont="1" applyBorder="1" applyAlignment="1">
      <alignment horizontal="center" vertical="center"/>
    </xf>
    <xf numFmtId="170" fontId="0" fillId="0" borderId="3" xfId="0" applyNumberFormat="1" applyBorder="1" applyAlignment="1">
      <alignment horizontal="center" vertical="center"/>
    </xf>
    <xf numFmtId="0" fontId="0" fillId="0" borderId="3" xfId="2" applyNumberFormat="1" applyFont="1" applyBorder="1" applyAlignment="1">
      <alignment horizontal="center" vertical="center"/>
    </xf>
  </cellXfs>
  <cellStyles count="6">
    <cellStyle name="Currency" xfId="1" builtinId="4"/>
    <cellStyle name="Normal" xfId="0" builtinId="0"/>
    <cellStyle name="Note" xfId="3" builtinId="10"/>
    <cellStyle name="Percent" xfId="2" builtinId="5"/>
    <cellStyle name="Table Head" xfId="5" xr:uid="{C9287DE6-C948-4D58-AF6C-36D95D3D1442}"/>
    <cellStyle name="Title custom" xfId="4" xr:uid="{522CE7AA-76E5-42C0-AE5E-D78B10B85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"/>
  <sheetViews>
    <sheetView showGridLines="0" workbookViewId="0">
      <selection activeCell="E21" sqref="E21"/>
    </sheetView>
  </sheetViews>
  <sheetFormatPr defaultRowHeight="20.100000000000001" customHeight="1" x14ac:dyDescent="0.25"/>
  <cols>
    <col min="1" max="1" width="2.28515625" style="1" customWidth="1"/>
    <col min="2" max="2" width="27.42578125" style="1" customWidth="1"/>
    <col min="3" max="3" width="16.28515625" style="1" customWidth="1"/>
    <col min="4" max="16384" width="9.140625" style="1"/>
  </cols>
  <sheetData>
    <row r="2" spans="2:8" ht="20.100000000000001" customHeight="1" thickBot="1" x14ac:dyDescent="0.3">
      <c r="B2" s="10" t="s">
        <v>0</v>
      </c>
      <c r="C2" s="10"/>
    </row>
    <row r="3" spans="2:8" ht="20.100000000000001" customHeight="1" thickTop="1" x14ac:dyDescent="0.25"/>
    <row r="4" spans="2:8" ht="20.100000000000001" customHeight="1" x14ac:dyDescent="0.25">
      <c r="B4" s="2" t="s">
        <v>1</v>
      </c>
      <c r="C4" s="3">
        <v>1000</v>
      </c>
    </row>
    <row r="5" spans="2:8" ht="20.100000000000001" customHeight="1" x14ac:dyDescent="0.25">
      <c r="B5" s="2" t="s">
        <v>3</v>
      </c>
      <c r="C5" s="9">
        <v>938.4</v>
      </c>
      <c r="G5"/>
      <c r="H5"/>
    </row>
    <row r="6" spans="2:8" ht="20.100000000000001" customHeight="1" x14ac:dyDescent="0.25">
      <c r="B6" s="2" t="s">
        <v>2</v>
      </c>
      <c r="C6" s="5">
        <v>2</v>
      </c>
    </row>
    <row r="7" spans="2:8" ht="20.100000000000001" customHeight="1" x14ac:dyDescent="0.25">
      <c r="B7" s="2" t="s">
        <v>4</v>
      </c>
      <c r="C7" s="5">
        <v>30</v>
      </c>
    </row>
    <row r="8" spans="2:8" ht="20.100000000000001" customHeight="1" x14ac:dyDescent="0.25">
      <c r="B8" s="2" t="s">
        <v>5</v>
      </c>
      <c r="C8" s="5">
        <v>10</v>
      </c>
    </row>
    <row r="9" spans="2:8" ht="20.100000000000001" customHeight="1" x14ac:dyDescent="0.25">
      <c r="B9" s="6" t="s">
        <v>6</v>
      </c>
      <c r="C9" s="5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26461-7370-498A-B929-7A1295633520}">
  <dimension ref="B2:C12"/>
  <sheetViews>
    <sheetView showGridLines="0" tabSelected="1" workbookViewId="0">
      <selection activeCell="I22" sqref="I22"/>
    </sheetView>
  </sheetViews>
  <sheetFormatPr defaultRowHeight="20.100000000000001" customHeight="1" x14ac:dyDescent="0.25"/>
  <cols>
    <col min="1" max="1" width="2.28515625" style="1" customWidth="1"/>
    <col min="2" max="2" width="28.85546875" style="1" customWidth="1"/>
    <col min="3" max="3" width="19.140625" style="1" customWidth="1"/>
    <col min="4" max="16384" width="9.140625" style="1"/>
  </cols>
  <sheetData>
    <row r="2" spans="2:3" ht="20.100000000000001" customHeight="1" thickBot="1" x14ac:dyDescent="0.3">
      <c r="B2" s="10" t="s">
        <v>7</v>
      </c>
      <c r="C2" s="10"/>
    </row>
    <row r="3" spans="2:3" ht="20.100000000000001" customHeight="1" thickTop="1" x14ac:dyDescent="0.25"/>
    <row r="4" spans="2:3" ht="20.100000000000001" customHeight="1" x14ac:dyDescent="0.25">
      <c r="B4" s="2" t="s">
        <v>8</v>
      </c>
      <c r="C4" s="2" t="s">
        <v>9</v>
      </c>
    </row>
    <row r="5" spans="2:3" ht="20.100000000000001" customHeight="1" x14ac:dyDescent="0.25">
      <c r="B5" s="5">
        <v>0</v>
      </c>
      <c r="C5" s="7">
        <v>-938.4</v>
      </c>
    </row>
    <row r="6" spans="2:3" ht="20.100000000000001" customHeight="1" x14ac:dyDescent="0.25">
      <c r="B6" s="5">
        <v>1</v>
      </c>
      <c r="C6" s="7">
        <v>30</v>
      </c>
    </row>
    <row r="7" spans="2:3" ht="20.100000000000001" customHeight="1" x14ac:dyDescent="0.25">
      <c r="B7" s="5">
        <v>2</v>
      </c>
      <c r="C7" s="7">
        <v>30</v>
      </c>
    </row>
    <row r="8" spans="2:3" ht="20.100000000000001" customHeight="1" x14ac:dyDescent="0.25">
      <c r="B8" s="5">
        <v>3</v>
      </c>
      <c r="C8" s="7">
        <v>30</v>
      </c>
    </row>
    <row r="9" spans="2:3" ht="20.100000000000001" customHeight="1" x14ac:dyDescent="0.25">
      <c r="B9" s="5">
        <v>4</v>
      </c>
      <c r="C9" s="7">
        <v>1030</v>
      </c>
    </row>
    <row r="10" spans="2:3" ht="20.100000000000001" customHeight="1" x14ac:dyDescent="0.25">
      <c r="B10" s="2" t="s">
        <v>11</v>
      </c>
      <c r="C10" s="8">
        <f>IRR(C5:C9)</f>
        <v>4.7261557295124046E-2</v>
      </c>
    </row>
    <row r="11" spans="2:3" ht="20.100000000000001" customHeight="1" x14ac:dyDescent="0.25">
      <c r="B11" s="2" t="s">
        <v>2</v>
      </c>
      <c r="C11" s="11">
        <v>2</v>
      </c>
    </row>
    <row r="12" spans="2:3" ht="20.100000000000001" customHeight="1" x14ac:dyDescent="0.25">
      <c r="B12" s="6" t="s">
        <v>10</v>
      </c>
      <c r="C12" s="13">
        <f>C10*C11</f>
        <v>9.4523114590248092E-2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D5E1-24D3-44E6-BB1C-4A9BE6AE2867}">
  <dimension ref="B2:C11"/>
  <sheetViews>
    <sheetView showGridLines="0" workbookViewId="0">
      <selection activeCell="D22" sqref="D22"/>
    </sheetView>
  </sheetViews>
  <sheetFormatPr defaultRowHeight="20.100000000000001" customHeight="1" x14ac:dyDescent="0.25"/>
  <cols>
    <col min="1" max="1" width="2.28515625" style="1" customWidth="1"/>
    <col min="2" max="2" width="33.28515625" style="1" customWidth="1"/>
    <col min="3" max="3" width="16.42578125" style="1" customWidth="1"/>
    <col min="4" max="16384" width="9.140625" style="1"/>
  </cols>
  <sheetData>
    <row r="2" spans="2:3" ht="20.100000000000001" customHeight="1" thickBot="1" x14ac:dyDescent="0.3">
      <c r="B2" s="10" t="s">
        <v>12</v>
      </c>
      <c r="C2" s="10"/>
    </row>
    <row r="3" spans="2:3" ht="20.100000000000001" customHeight="1" thickTop="1" x14ac:dyDescent="0.25"/>
    <row r="4" spans="2:3" ht="20.100000000000001" customHeight="1" x14ac:dyDescent="0.25">
      <c r="B4" s="2" t="s">
        <v>13</v>
      </c>
      <c r="C4" s="15">
        <v>100</v>
      </c>
    </row>
    <row r="5" spans="2:3" ht="20.100000000000001" customHeight="1" x14ac:dyDescent="0.25">
      <c r="B5" s="2" t="s">
        <v>14</v>
      </c>
      <c r="C5" s="12">
        <v>0.08</v>
      </c>
    </row>
    <row r="6" spans="2:3" ht="20.100000000000001" customHeight="1" x14ac:dyDescent="0.25">
      <c r="B6" s="2" t="s">
        <v>15</v>
      </c>
      <c r="C6" s="14">
        <v>43084</v>
      </c>
    </row>
    <row r="7" spans="2:3" ht="20.100000000000001" customHeight="1" x14ac:dyDescent="0.25">
      <c r="B7" s="2" t="s">
        <v>16</v>
      </c>
      <c r="C7" s="14">
        <v>44089</v>
      </c>
    </row>
    <row r="8" spans="2:3" ht="20.100000000000001" customHeight="1" x14ac:dyDescent="0.25">
      <c r="B8" s="2" t="s">
        <v>17</v>
      </c>
      <c r="C8" s="5">
        <v>2</v>
      </c>
    </row>
    <row r="9" spans="2:3" ht="20.100000000000001" customHeight="1" x14ac:dyDescent="0.25">
      <c r="B9" s="2" t="s">
        <v>18</v>
      </c>
      <c r="C9" s="5">
        <v>0</v>
      </c>
    </row>
    <row r="10" spans="2:3" ht="20.100000000000001" customHeight="1" x14ac:dyDescent="0.25">
      <c r="B10" s="2" t="s">
        <v>24</v>
      </c>
      <c r="C10" s="9">
        <v>97.56</v>
      </c>
    </row>
    <row r="11" spans="2:3" ht="20.100000000000001" customHeight="1" x14ac:dyDescent="0.25">
      <c r="B11" s="6" t="s">
        <v>19</v>
      </c>
      <c r="C11" s="4">
        <f>YIELD(C6,C7,C5,C10,C4,C8)</f>
        <v>9.0122787288442238E-2</v>
      </c>
    </row>
  </sheetData>
  <mergeCells count="1">
    <mergeCell ref="B2:C2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E159-0413-492A-BFB0-D8495BCB5CB1}">
  <dimension ref="B2:C8"/>
  <sheetViews>
    <sheetView showGridLines="0" workbookViewId="0">
      <selection activeCell="P18" sqref="P18"/>
    </sheetView>
  </sheetViews>
  <sheetFormatPr defaultRowHeight="20.100000000000001" customHeight="1" x14ac:dyDescent="0.25"/>
  <cols>
    <col min="1" max="1" width="2.28515625" style="1" customWidth="1"/>
    <col min="2" max="2" width="26.42578125" style="1" customWidth="1"/>
    <col min="3" max="3" width="20.28515625" style="1" customWidth="1"/>
    <col min="4" max="16384" width="9.140625" style="1"/>
  </cols>
  <sheetData>
    <row r="2" spans="2:3" ht="20.100000000000001" customHeight="1" thickBot="1" x14ac:dyDescent="0.3">
      <c r="B2" s="10" t="s">
        <v>20</v>
      </c>
      <c r="C2" s="10"/>
    </row>
    <row r="3" spans="2:3" ht="20.100000000000001" customHeight="1" thickTop="1" x14ac:dyDescent="0.25"/>
    <row r="4" spans="2:3" ht="20.100000000000001" customHeight="1" x14ac:dyDescent="0.25">
      <c r="B4" s="2" t="s">
        <v>21</v>
      </c>
      <c r="C4" s="3">
        <v>1000</v>
      </c>
    </row>
    <row r="5" spans="2:3" ht="20.100000000000001" customHeight="1" x14ac:dyDescent="0.25">
      <c r="B5" s="2" t="s">
        <v>22</v>
      </c>
      <c r="C5" s="3">
        <v>1050</v>
      </c>
    </row>
    <row r="6" spans="2:3" ht="20.100000000000001" customHeight="1" x14ac:dyDescent="0.25">
      <c r="B6" s="2" t="s">
        <v>25</v>
      </c>
      <c r="C6" s="9">
        <v>30</v>
      </c>
    </row>
    <row r="7" spans="2:3" ht="20.100000000000001" customHeight="1" x14ac:dyDescent="0.25">
      <c r="B7" s="2" t="s">
        <v>23</v>
      </c>
      <c r="C7" s="5">
        <v>20</v>
      </c>
    </row>
    <row r="8" spans="2:3" ht="20.100000000000001" customHeight="1" x14ac:dyDescent="0.25">
      <c r="B8" s="6" t="s">
        <v>6</v>
      </c>
      <c r="C8" s="12">
        <f>(C6+((C4-C5)/C7))/(C4+C5/2)</f>
        <v>1.8032786885245903E-2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</vt:lpstr>
      <vt:lpstr>IRR</vt:lpstr>
      <vt:lpstr>YIELD</vt:lpstr>
      <vt:lpstr>Direct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2022-09-19T08:11:38Z</dcterms:modified>
</cp:coreProperties>
</file>