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62748413-5E12-4C94-B599-F09E98667F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ffective Interest (Discount)" sheetId="4" r:id="rId1"/>
    <sheet name="Effective Interest (Premium)" sheetId="11" r:id="rId2"/>
    <sheet name="@" sheetId="8" r:id="rId3"/>
  </sheets>
  <externalReferences>
    <externalReference r:id="rId4"/>
  </externalReferences>
  <definedNames>
    <definedName name="apr">'[1]Payoff Calc. (Extra Payment)'!$D$9</definedName>
    <definedName name="array">'[1]Payoff Calc. (Extra Payment)'!$A$24:$A$1650</definedName>
    <definedName name="dates">'[1]Payoff Calc. (Extra Payment)'!$B$24:$B$1650</definedName>
    <definedName name="first_payment_date">'[1]Payoff Calc. (Extra Payment)'!$D$10</definedName>
    <definedName name="interest_compounded">'[1]Payoff Calc. (Extra Payment)'!$D$13</definedName>
    <definedName name="interest_paid">'[1]Payoff Calc. (Extra Payment)'!$F$24:$F$1650</definedName>
    <definedName name="loan">'[1]Payoff Calc. (Extra Payment)'!$D$8</definedName>
    <definedName name="nper">'[1]Payoff Calc. (Extra Payment)'!$D$17</definedName>
    <definedName name="payment">'[1]Payoff Calc. (Extra Payment)'!$C$20</definedName>
    <definedName name="payment_due">'[1]Named Ranges'!$A$2:$A$9</definedName>
    <definedName name="payment_frequency">'[1]Payoff Calc. (Extra Payment)'!$D$12</definedName>
    <definedName name="payment_type">'[1]Payoff Calc. (Extra Payment)'!$D$16</definedName>
    <definedName name="payment_types">'[1]Named Ranges'!$G$1:$G$2</definedName>
    <definedName name="periodic_table">'[1]Named Ranges'!$A$1:$E$9</definedName>
    <definedName name="principal_paid">'[1]Payoff Calc. (Extra Payment)'!$G$24:$G$1650</definedName>
    <definedName name="rate">'[1]Payoff Calc. (Extra Payment)'!$H$6</definedName>
    <definedName name="recurring_payment_frequency">'[1]Payoff Calc. (Extra Payment)'!$D$15</definedName>
    <definedName name="term">'[1]Payoff Calc. (Extra Payment)'!$D$6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13" i="4"/>
  <c r="G13" i="4"/>
  <c r="F13" i="4" s="1"/>
  <c r="F14" i="4" s="1"/>
  <c r="E14" i="4"/>
  <c r="C14" i="4"/>
  <c r="D14" i="4"/>
  <c r="B13" i="4"/>
  <c r="D9" i="11"/>
  <c r="H13" i="11" s="1"/>
  <c r="D9" i="4"/>
  <c r="B16" i="11"/>
  <c r="G16" i="11" s="1"/>
  <c r="B15" i="11"/>
  <c r="G15" i="11" s="1"/>
  <c r="B14" i="11"/>
  <c r="G14" i="11" s="1"/>
  <c r="B13" i="11"/>
  <c r="G13" i="11" s="1"/>
  <c r="B14" i="4"/>
  <c r="B15" i="4"/>
  <c r="C15" i="4" s="1"/>
  <c r="B16" i="4"/>
  <c r="G16" i="4" s="1"/>
  <c r="B34" i="4"/>
  <c r="C34" i="4" s="1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C50" i="4" s="1"/>
  <c r="B51" i="4"/>
  <c r="B52" i="4"/>
  <c r="B53" i="4"/>
  <c r="B54" i="4"/>
  <c r="C54" i="4" s="1"/>
  <c r="B55" i="4"/>
  <c r="B56" i="4"/>
  <c r="B57" i="4"/>
  <c r="B58" i="4"/>
  <c r="C58" i="4" s="1"/>
  <c r="B59" i="4"/>
  <c r="B60" i="4"/>
  <c r="B61" i="4"/>
  <c r="B62" i="4"/>
  <c r="C62" i="4" s="1"/>
  <c r="B63" i="4"/>
  <c r="B64" i="4"/>
  <c r="B65" i="4"/>
  <c r="B66" i="4"/>
  <c r="C66" i="4" s="1"/>
  <c r="B67" i="4"/>
  <c r="B68" i="4"/>
  <c r="B69" i="4"/>
  <c r="B70" i="4"/>
  <c r="C70" i="4" s="1"/>
  <c r="B71" i="4"/>
  <c r="B72" i="4"/>
  <c r="B73" i="4"/>
  <c r="B74" i="4"/>
  <c r="C74" i="4" s="1"/>
  <c r="B75" i="4"/>
  <c r="B76" i="4"/>
  <c r="B77" i="4"/>
  <c r="B78" i="4"/>
  <c r="C78" i="4" s="1"/>
  <c r="B79" i="4"/>
  <c r="B80" i="4"/>
  <c r="B81" i="4"/>
  <c r="B82" i="4"/>
  <c r="C82" i="4" s="1"/>
  <c r="B83" i="4"/>
  <c r="B84" i="4"/>
  <c r="B85" i="4"/>
  <c r="B86" i="4"/>
  <c r="C86" i="4" s="1"/>
  <c r="B87" i="4"/>
  <c r="B88" i="4"/>
  <c r="B89" i="4"/>
  <c r="B90" i="4"/>
  <c r="C90" i="4" s="1"/>
  <c r="B91" i="4"/>
  <c r="B92" i="4"/>
  <c r="B93" i="4"/>
  <c r="B94" i="4"/>
  <c r="C94" i="4" s="1"/>
  <c r="B95" i="4"/>
  <c r="B96" i="4"/>
  <c r="B97" i="4"/>
  <c r="B98" i="4"/>
  <c r="C98" i="4" s="1"/>
  <c r="B99" i="4"/>
  <c r="B100" i="4"/>
  <c r="B101" i="4"/>
  <c r="B102" i="4"/>
  <c r="C102" i="4" s="1"/>
  <c r="B103" i="4"/>
  <c r="B104" i="4"/>
  <c r="B105" i="4"/>
  <c r="B106" i="4"/>
  <c r="C106" i="4" s="1"/>
  <c r="B107" i="4"/>
  <c r="B108" i="4"/>
  <c r="B109" i="4"/>
  <c r="B110" i="4"/>
  <c r="C110" i="4" s="1"/>
  <c r="B111" i="4"/>
  <c r="B112" i="4"/>
  <c r="B113" i="4"/>
  <c r="B114" i="4"/>
  <c r="C114" i="4" s="1"/>
  <c r="B115" i="4"/>
  <c r="B116" i="4"/>
  <c r="B117" i="4"/>
  <c r="B118" i="4"/>
  <c r="C118" i="4" s="1"/>
  <c r="B119" i="4"/>
  <c r="B120" i="4"/>
  <c r="B121" i="4"/>
  <c r="B122" i="4"/>
  <c r="C122" i="4" s="1"/>
  <c r="B123" i="4"/>
  <c r="B124" i="4"/>
  <c r="B125" i="4"/>
  <c r="B126" i="4"/>
  <c r="C126" i="4" s="1"/>
  <c r="B127" i="4"/>
  <c r="B128" i="4"/>
  <c r="B129" i="4"/>
  <c r="B130" i="4"/>
  <c r="C130" i="4" s="1"/>
  <c r="B131" i="4"/>
  <c r="B132" i="4"/>
  <c r="B133" i="4"/>
  <c r="B134" i="4"/>
  <c r="C134" i="4" s="1"/>
  <c r="B135" i="4"/>
  <c r="B136" i="4"/>
  <c r="B137" i="4"/>
  <c r="B138" i="4"/>
  <c r="C138" i="4" s="1"/>
  <c r="B139" i="4"/>
  <c r="B140" i="4"/>
  <c r="B141" i="4"/>
  <c r="B142" i="4"/>
  <c r="C142" i="4" s="1"/>
  <c r="B143" i="4"/>
  <c r="B144" i="4"/>
  <c r="B145" i="4"/>
  <c r="B146" i="4"/>
  <c r="C146" i="4" s="1"/>
  <c r="B147" i="4"/>
  <c r="B148" i="4"/>
  <c r="B149" i="4"/>
  <c r="B150" i="4"/>
  <c r="C150" i="4" s="1"/>
  <c r="B151" i="4"/>
  <c r="B152" i="4"/>
  <c r="B153" i="4"/>
  <c r="B154" i="4"/>
  <c r="C154" i="4" s="1"/>
  <c r="B155" i="4"/>
  <c r="B156" i="4"/>
  <c r="B157" i="4"/>
  <c r="B158" i="4"/>
  <c r="C158" i="4" s="1"/>
  <c r="B159" i="4"/>
  <c r="B160" i="4"/>
  <c r="B161" i="4"/>
  <c r="B162" i="4"/>
  <c r="C162" i="4" s="1"/>
  <c r="B163" i="4"/>
  <c r="B164" i="4"/>
  <c r="B165" i="4"/>
  <c r="B166" i="4"/>
  <c r="C166" i="4" s="1"/>
  <c r="B167" i="4"/>
  <c r="B168" i="4"/>
  <c r="B169" i="4"/>
  <c r="B170" i="4"/>
  <c r="C170" i="4" s="1"/>
  <c r="B171" i="4"/>
  <c r="B172" i="4"/>
  <c r="B173" i="4"/>
  <c r="B174" i="4"/>
  <c r="C174" i="4" s="1"/>
  <c r="B175" i="4"/>
  <c r="B176" i="4"/>
  <c r="B177" i="4"/>
  <c r="B178" i="4"/>
  <c r="C178" i="4" s="1"/>
  <c r="B179" i="4"/>
  <c r="B180" i="4"/>
  <c r="B181" i="4"/>
  <c r="B182" i="4"/>
  <c r="C182" i="4" s="1"/>
  <c r="B183" i="4"/>
  <c r="B184" i="4"/>
  <c r="B185" i="4"/>
  <c r="B186" i="4"/>
  <c r="C186" i="4" s="1"/>
  <c r="B187" i="4"/>
  <c r="B188" i="4"/>
  <c r="B189" i="4"/>
  <c r="B190" i="4"/>
  <c r="C190" i="4" s="1"/>
  <c r="B191" i="4"/>
  <c r="B192" i="4"/>
  <c r="B193" i="4"/>
  <c r="B194" i="4"/>
  <c r="C194" i="4" s="1"/>
  <c r="B195" i="4"/>
  <c r="B196" i="4"/>
  <c r="B197" i="4"/>
  <c r="B198" i="4"/>
  <c r="C198" i="4" s="1"/>
  <c r="B199" i="4"/>
  <c r="B200" i="4"/>
  <c r="B201" i="4"/>
  <c r="B202" i="4"/>
  <c r="C202" i="4" s="1"/>
  <c r="B203" i="4"/>
  <c r="B204" i="4"/>
  <c r="B205" i="4"/>
  <c r="B206" i="4"/>
  <c r="C206" i="4" s="1"/>
  <c r="B207" i="4"/>
  <c r="B208" i="4"/>
  <c r="B209" i="4"/>
  <c r="B210" i="4"/>
  <c r="C210" i="4" s="1"/>
  <c r="B211" i="4"/>
  <c r="B212" i="4"/>
  <c r="B213" i="4"/>
  <c r="B214" i="4"/>
  <c r="C214" i="4" s="1"/>
  <c r="B215" i="4"/>
  <c r="B216" i="4"/>
  <c r="B217" i="4"/>
  <c r="B218" i="4"/>
  <c r="C218" i="4" s="1"/>
  <c r="B219" i="4"/>
  <c r="B220" i="4"/>
  <c r="B221" i="4"/>
  <c r="B222" i="4"/>
  <c r="C222" i="4" s="1"/>
  <c r="B223" i="4"/>
  <c r="B224" i="4"/>
  <c r="B225" i="4"/>
  <c r="B226" i="4"/>
  <c r="C226" i="4" s="1"/>
  <c r="B227" i="4"/>
  <c r="B228" i="4"/>
  <c r="B229" i="4"/>
  <c r="B230" i="4"/>
  <c r="C230" i="4" s="1"/>
  <c r="B231" i="4"/>
  <c r="B232" i="4"/>
  <c r="B233" i="4"/>
  <c r="B234" i="4"/>
  <c r="C234" i="4" s="1"/>
  <c r="B235" i="4"/>
  <c r="B236" i="4"/>
  <c r="B237" i="4"/>
  <c r="B238" i="4"/>
  <c r="C238" i="4" s="1"/>
  <c r="B239" i="4"/>
  <c r="B240" i="4"/>
  <c r="B241" i="4"/>
  <c r="B242" i="4"/>
  <c r="C242" i="4" s="1"/>
  <c r="B243" i="4"/>
  <c r="B244" i="4"/>
  <c r="B245" i="4"/>
  <c r="B246" i="4"/>
  <c r="C246" i="4" s="1"/>
  <c r="B247" i="4"/>
  <c r="B248" i="4"/>
  <c r="B249" i="4"/>
  <c r="B250" i="4"/>
  <c r="C250" i="4" s="1"/>
  <c r="B251" i="4"/>
  <c r="B252" i="4"/>
  <c r="B253" i="4"/>
  <c r="B254" i="4"/>
  <c r="C254" i="4" s="1"/>
  <c r="B255" i="4"/>
  <c r="B256" i="4"/>
  <c r="B257" i="4"/>
  <c r="B258" i="4"/>
  <c r="C258" i="4" s="1"/>
  <c r="B259" i="4"/>
  <c r="B260" i="4"/>
  <c r="B261" i="4"/>
  <c r="B262" i="4"/>
  <c r="C262" i="4" s="1"/>
  <c r="B263" i="4"/>
  <c r="B264" i="4"/>
  <c r="B265" i="4"/>
  <c r="B266" i="4"/>
  <c r="C266" i="4" s="1"/>
  <c r="B267" i="4"/>
  <c r="B268" i="4"/>
  <c r="B269" i="4"/>
  <c r="B270" i="4"/>
  <c r="C270" i="4" s="1"/>
  <c r="B271" i="4"/>
  <c r="B272" i="4"/>
  <c r="B273" i="4"/>
  <c r="B274" i="4"/>
  <c r="C274" i="4" s="1"/>
  <c r="B275" i="4"/>
  <c r="B276" i="4"/>
  <c r="B277" i="4"/>
  <c r="B278" i="4"/>
  <c r="C278" i="4" s="1"/>
  <c r="B279" i="4"/>
  <c r="B280" i="4"/>
  <c r="B281" i="4"/>
  <c r="B282" i="4"/>
  <c r="C282" i="4" s="1"/>
  <c r="B283" i="4"/>
  <c r="B284" i="4"/>
  <c r="B285" i="4"/>
  <c r="B286" i="4"/>
  <c r="C286" i="4" s="1"/>
  <c r="B287" i="4"/>
  <c r="B288" i="4"/>
  <c r="B289" i="4"/>
  <c r="B290" i="4"/>
  <c r="C290" i="4" s="1"/>
  <c r="B291" i="4"/>
  <c r="B292" i="4"/>
  <c r="B293" i="4"/>
  <c r="B294" i="4"/>
  <c r="C294" i="4" s="1"/>
  <c r="B295" i="4"/>
  <c r="B296" i="4"/>
  <c r="B297" i="4"/>
  <c r="B298" i="4"/>
  <c r="C298" i="4" s="1"/>
  <c r="B299" i="4"/>
  <c r="B300" i="4"/>
  <c r="B301" i="4"/>
  <c r="B302" i="4"/>
  <c r="C302" i="4" s="1"/>
  <c r="B303" i="4"/>
  <c r="B304" i="4"/>
  <c r="B305" i="4"/>
  <c r="B306" i="4"/>
  <c r="C306" i="4" s="1"/>
  <c r="B307" i="4"/>
  <c r="B308" i="4"/>
  <c r="B309" i="4"/>
  <c r="B310" i="4"/>
  <c r="C310" i="4" s="1"/>
  <c r="B311" i="4"/>
  <c r="B312" i="4"/>
  <c r="B313" i="4"/>
  <c r="B314" i="4"/>
  <c r="C314" i="4" s="1"/>
  <c r="B315" i="4"/>
  <c r="B316" i="4"/>
  <c r="B317" i="4"/>
  <c r="B318" i="4"/>
  <c r="C318" i="4" s="1"/>
  <c r="B319" i="4"/>
  <c r="B320" i="4"/>
  <c r="B321" i="4"/>
  <c r="B322" i="4"/>
  <c r="C322" i="4" s="1"/>
  <c r="B323" i="4"/>
  <c r="B324" i="4"/>
  <c r="B325" i="4"/>
  <c r="B326" i="4"/>
  <c r="C326" i="4" s="1"/>
  <c r="B327" i="4"/>
  <c r="B328" i="4"/>
  <c r="B329" i="4"/>
  <c r="B330" i="4"/>
  <c r="C330" i="4" s="1"/>
  <c r="B331" i="4"/>
  <c r="B332" i="4"/>
  <c r="B333" i="4"/>
  <c r="B334" i="4"/>
  <c r="C334" i="4" s="1"/>
  <c r="B335" i="4"/>
  <c r="B336" i="4"/>
  <c r="B337" i="4"/>
  <c r="B338" i="4"/>
  <c r="C338" i="4" s="1"/>
  <c r="B339" i="4"/>
  <c r="B340" i="4"/>
  <c r="B341" i="4"/>
  <c r="B342" i="4"/>
  <c r="C342" i="4" s="1"/>
  <c r="B343" i="4"/>
  <c r="B344" i="4"/>
  <c r="B345" i="4"/>
  <c r="B346" i="4"/>
  <c r="C346" i="4" s="1"/>
  <c r="B347" i="4"/>
  <c r="B348" i="4"/>
  <c r="B349" i="4"/>
  <c r="B350" i="4"/>
  <c r="C350" i="4" s="1"/>
  <c r="B351" i="4"/>
  <c r="B352" i="4"/>
  <c r="B353" i="4"/>
  <c r="B354" i="4"/>
  <c r="C354" i="4" s="1"/>
  <c r="B355" i="4"/>
  <c r="B356" i="4"/>
  <c r="B357" i="4"/>
  <c r="B358" i="4"/>
  <c r="C358" i="4" s="1"/>
  <c r="B359" i="4"/>
  <c r="B360" i="4"/>
  <c r="B361" i="4"/>
  <c r="B362" i="4"/>
  <c r="C362" i="4" s="1"/>
  <c r="B363" i="4"/>
  <c r="B364" i="4"/>
  <c r="B365" i="4"/>
  <c r="B366" i="4"/>
  <c r="C366" i="4" s="1"/>
  <c r="B367" i="4"/>
  <c r="B368" i="4"/>
  <c r="B369" i="4"/>
  <c r="B370" i="4"/>
  <c r="C370" i="4" s="1"/>
  <c r="B371" i="4"/>
  <c r="B372" i="4"/>
  <c r="B373" i="4"/>
  <c r="B374" i="4"/>
  <c r="C374" i="4" s="1"/>
  <c r="B375" i="4"/>
  <c r="B376" i="4"/>
  <c r="B377" i="4"/>
  <c r="B378" i="4"/>
  <c r="C378" i="4" s="1"/>
  <c r="B379" i="4"/>
  <c r="B380" i="4"/>
  <c r="B381" i="4"/>
  <c r="B382" i="4"/>
  <c r="C382" i="4" s="1"/>
  <c r="B383" i="4"/>
  <c r="B384" i="4"/>
  <c r="B385" i="4"/>
  <c r="B386" i="4"/>
  <c r="C386" i="4" s="1"/>
  <c r="B387" i="4"/>
  <c r="B388" i="4"/>
  <c r="B389" i="4"/>
  <c r="B390" i="4"/>
  <c r="C390" i="4" s="1"/>
  <c r="B391" i="4"/>
  <c r="B392" i="4"/>
  <c r="B393" i="4"/>
  <c r="B394" i="4"/>
  <c r="C394" i="4" s="1"/>
  <c r="B395" i="4"/>
  <c r="B396" i="4"/>
  <c r="B397" i="4"/>
  <c r="B398" i="4"/>
  <c r="C398" i="4" s="1"/>
  <c r="B399" i="4"/>
  <c r="B400" i="4"/>
  <c r="B401" i="4"/>
  <c r="B402" i="4"/>
  <c r="C402" i="4" s="1"/>
  <c r="B403" i="4"/>
  <c r="B404" i="4"/>
  <c r="B405" i="4"/>
  <c r="B406" i="4"/>
  <c r="C406" i="4" s="1"/>
  <c r="B407" i="4"/>
  <c r="B408" i="4"/>
  <c r="B409" i="4"/>
  <c r="B410" i="4"/>
  <c r="C410" i="4" s="1"/>
  <c r="B411" i="4"/>
  <c r="B412" i="4"/>
  <c r="B413" i="4"/>
  <c r="B414" i="4"/>
  <c r="C414" i="4" s="1"/>
  <c r="B415" i="4"/>
  <c r="B416" i="4"/>
  <c r="B417" i="4"/>
  <c r="B418" i="4"/>
  <c r="C418" i="4" s="1"/>
  <c r="B419" i="4"/>
  <c r="B420" i="4"/>
  <c r="B421" i="4"/>
  <c r="B422" i="4"/>
  <c r="C422" i="4" s="1"/>
  <c r="B423" i="4"/>
  <c r="B424" i="4"/>
  <c r="B425" i="4"/>
  <c r="B426" i="4"/>
  <c r="C426" i="4" s="1"/>
  <c r="B427" i="4"/>
  <c r="B428" i="4"/>
  <c r="B429" i="4"/>
  <c r="B430" i="4"/>
  <c r="C430" i="4" s="1"/>
  <c r="B431" i="4"/>
  <c r="B432" i="4"/>
  <c r="B433" i="4"/>
  <c r="B434" i="4"/>
  <c r="C434" i="4" s="1"/>
  <c r="B435" i="4"/>
  <c r="B436" i="4"/>
  <c r="B437" i="4"/>
  <c r="B438" i="4"/>
  <c r="C438" i="4" s="1"/>
  <c r="B439" i="4"/>
  <c r="B440" i="4"/>
  <c r="B441" i="4"/>
  <c r="B442" i="4"/>
  <c r="C442" i="4" s="1"/>
  <c r="B443" i="4"/>
  <c r="B444" i="4"/>
  <c r="B445" i="4"/>
  <c r="B446" i="4"/>
  <c r="C446" i="4" s="1"/>
  <c r="B447" i="4"/>
  <c r="B448" i="4"/>
  <c r="B449" i="4"/>
  <c r="B450" i="4"/>
  <c r="C450" i="4" s="1"/>
  <c r="B451" i="4"/>
  <c r="B452" i="4"/>
  <c r="B453" i="4"/>
  <c r="B454" i="4"/>
  <c r="C454" i="4" s="1"/>
  <c r="B455" i="4"/>
  <c r="B456" i="4"/>
  <c r="B457" i="4"/>
  <c r="B458" i="4"/>
  <c r="C458" i="4" s="1"/>
  <c r="B459" i="4"/>
  <c r="B460" i="4"/>
  <c r="B461" i="4"/>
  <c r="B462" i="4"/>
  <c r="C462" i="4" s="1"/>
  <c r="B463" i="4"/>
  <c r="B464" i="4"/>
  <c r="B465" i="4"/>
  <c r="B466" i="4"/>
  <c r="C466" i="4" s="1"/>
  <c r="B467" i="4"/>
  <c r="B468" i="4"/>
  <c r="B469" i="4"/>
  <c r="B470" i="4"/>
  <c r="C470" i="4" s="1"/>
  <c r="B471" i="4"/>
  <c r="B472" i="4"/>
  <c r="B473" i="4"/>
  <c r="B474" i="4"/>
  <c r="C474" i="4" s="1"/>
  <c r="B475" i="4"/>
  <c r="B476" i="4"/>
  <c r="B477" i="4"/>
  <c r="B478" i="4"/>
  <c r="C478" i="4" s="1"/>
  <c r="B479" i="4"/>
  <c r="B480" i="4"/>
  <c r="B481" i="4"/>
  <c r="C481" i="4" s="1"/>
  <c r="B482" i="4"/>
  <c r="C482" i="4" s="1"/>
  <c r="B483" i="4"/>
  <c r="B484" i="4"/>
  <c r="B485" i="4"/>
  <c r="B486" i="4"/>
  <c r="C486" i="4" s="1"/>
  <c r="B487" i="4"/>
  <c r="B488" i="4"/>
  <c r="B489" i="4"/>
  <c r="C489" i="4" s="1"/>
  <c r="B490" i="4"/>
  <c r="B491" i="4"/>
  <c r="B492" i="4"/>
  <c r="B493" i="4"/>
  <c r="C14" i="11" l="1"/>
  <c r="C16" i="11"/>
  <c r="F13" i="11"/>
  <c r="D14" i="11"/>
  <c r="E14" i="11" s="1"/>
  <c r="F14" i="11" s="1"/>
  <c r="C15" i="11"/>
  <c r="H490" i="4"/>
  <c r="G490" i="4"/>
  <c r="F490" i="4"/>
  <c r="D490" i="4"/>
  <c r="E490" i="4"/>
  <c r="H485" i="4"/>
  <c r="G485" i="4"/>
  <c r="F485" i="4"/>
  <c r="D485" i="4"/>
  <c r="E485" i="4"/>
  <c r="H477" i="4"/>
  <c r="G477" i="4"/>
  <c r="F477" i="4"/>
  <c r="D477" i="4"/>
  <c r="E477" i="4"/>
  <c r="H473" i="4"/>
  <c r="G473" i="4"/>
  <c r="F473" i="4"/>
  <c r="D473" i="4"/>
  <c r="E473" i="4"/>
  <c r="H469" i="4"/>
  <c r="G469" i="4"/>
  <c r="F469" i="4"/>
  <c r="D469" i="4"/>
  <c r="E469" i="4"/>
  <c r="H465" i="4"/>
  <c r="G465" i="4"/>
  <c r="F465" i="4"/>
  <c r="D465" i="4"/>
  <c r="E465" i="4"/>
  <c r="H461" i="4"/>
  <c r="G461" i="4"/>
  <c r="F461" i="4"/>
  <c r="D461" i="4"/>
  <c r="E461" i="4"/>
  <c r="H457" i="4"/>
  <c r="G457" i="4"/>
  <c r="F457" i="4"/>
  <c r="D457" i="4"/>
  <c r="E457" i="4"/>
  <c r="H453" i="4"/>
  <c r="G453" i="4"/>
  <c r="F453" i="4"/>
  <c r="D453" i="4"/>
  <c r="E453" i="4"/>
  <c r="H449" i="4"/>
  <c r="G449" i="4"/>
  <c r="F449" i="4"/>
  <c r="D449" i="4"/>
  <c r="E449" i="4"/>
  <c r="H445" i="4"/>
  <c r="G445" i="4"/>
  <c r="F445" i="4"/>
  <c r="D445" i="4"/>
  <c r="E445" i="4"/>
  <c r="H441" i="4"/>
  <c r="G441" i="4"/>
  <c r="F441" i="4"/>
  <c r="D441" i="4"/>
  <c r="E441" i="4"/>
  <c r="H437" i="4"/>
  <c r="G437" i="4"/>
  <c r="F437" i="4"/>
  <c r="D437" i="4"/>
  <c r="E437" i="4"/>
  <c r="H433" i="4"/>
  <c r="G433" i="4"/>
  <c r="F433" i="4"/>
  <c r="D433" i="4"/>
  <c r="E433" i="4"/>
  <c r="H429" i="4"/>
  <c r="G429" i="4"/>
  <c r="F429" i="4"/>
  <c r="D429" i="4"/>
  <c r="E429" i="4"/>
  <c r="H425" i="4"/>
  <c r="G425" i="4"/>
  <c r="F425" i="4"/>
  <c r="D425" i="4"/>
  <c r="E425" i="4"/>
  <c r="H421" i="4"/>
  <c r="G421" i="4"/>
  <c r="F421" i="4"/>
  <c r="D421" i="4"/>
  <c r="E421" i="4"/>
  <c r="H417" i="4"/>
  <c r="G417" i="4"/>
  <c r="F417" i="4"/>
  <c r="D417" i="4"/>
  <c r="E417" i="4"/>
  <c r="H413" i="4"/>
  <c r="G413" i="4"/>
  <c r="F413" i="4"/>
  <c r="D413" i="4"/>
  <c r="E413" i="4"/>
  <c r="H409" i="4"/>
  <c r="G409" i="4"/>
  <c r="F409" i="4"/>
  <c r="D409" i="4"/>
  <c r="E409" i="4"/>
  <c r="H405" i="4"/>
  <c r="G405" i="4"/>
  <c r="F405" i="4"/>
  <c r="D405" i="4"/>
  <c r="E405" i="4"/>
  <c r="H401" i="4"/>
  <c r="G401" i="4"/>
  <c r="F401" i="4"/>
  <c r="D401" i="4"/>
  <c r="E401" i="4"/>
  <c r="H397" i="4"/>
  <c r="G397" i="4"/>
  <c r="F397" i="4"/>
  <c r="D397" i="4"/>
  <c r="E397" i="4"/>
  <c r="H393" i="4"/>
  <c r="G393" i="4"/>
  <c r="F393" i="4"/>
  <c r="D393" i="4"/>
  <c r="E393" i="4"/>
  <c r="H389" i="4"/>
  <c r="G389" i="4"/>
  <c r="F389" i="4"/>
  <c r="D389" i="4"/>
  <c r="E389" i="4"/>
  <c r="H385" i="4"/>
  <c r="G385" i="4"/>
  <c r="F385" i="4"/>
  <c r="D385" i="4"/>
  <c r="E385" i="4"/>
  <c r="H381" i="4"/>
  <c r="G381" i="4"/>
  <c r="F381" i="4"/>
  <c r="D381" i="4"/>
  <c r="E381" i="4"/>
  <c r="H377" i="4"/>
  <c r="G377" i="4"/>
  <c r="F377" i="4"/>
  <c r="D377" i="4"/>
  <c r="E377" i="4"/>
  <c r="H373" i="4"/>
  <c r="G373" i="4"/>
  <c r="F373" i="4"/>
  <c r="D373" i="4"/>
  <c r="E373" i="4"/>
  <c r="H369" i="4"/>
  <c r="G369" i="4"/>
  <c r="F369" i="4"/>
  <c r="D369" i="4"/>
  <c r="E369" i="4"/>
  <c r="H365" i="4"/>
  <c r="G365" i="4"/>
  <c r="F365" i="4"/>
  <c r="D365" i="4"/>
  <c r="E365" i="4"/>
  <c r="H361" i="4"/>
  <c r="G361" i="4"/>
  <c r="F361" i="4"/>
  <c r="D361" i="4"/>
  <c r="E361" i="4"/>
  <c r="H357" i="4"/>
  <c r="G357" i="4"/>
  <c r="F357" i="4"/>
  <c r="D357" i="4"/>
  <c r="E357" i="4"/>
  <c r="H353" i="4"/>
  <c r="G353" i="4"/>
  <c r="F353" i="4"/>
  <c r="D353" i="4"/>
  <c r="E353" i="4"/>
  <c r="H349" i="4"/>
  <c r="G349" i="4"/>
  <c r="F349" i="4"/>
  <c r="D349" i="4"/>
  <c r="E349" i="4"/>
  <c r="H345" i="4"/>
  <c r="G345" i="4"/>
  <c r="F345" i="4"/>
  <c r="D345" i="4"/>
  <c r="E345" i="4"/>
  <c r="H341" i="4"/>
  <c r="G341" i="4"/>
  <c r="F341" i="4"/>
  <c r="E341" i="4"/>
  <c r="D341" i="4"/>
  <c r="H337" i="4"/>
  <c r="G337" i="4"/>
  <c r="F337" i="4"/>
  <c r="E337" i="4"/>
  <c r="D337" i="4"/>
  <c r="H333" i="4"/>
  <c r="G333" i="4"/>
  <c r="F333" i="4"/>
  <c r="E333" i="4"/>
  <c r="D333" i="4"/>
  <c r="H329" i="4"/>
  <c r="G329" i="4"/>
  <c r="F329" i="4"/>
  <c r="E329" i="4"/>
  <c r="D329" i="4"/>
  <c r="H325" i="4"/>
  <c r="G325" i="4"/>
  <c r="F325" i="4"/>
  <c r="E325" i="4"/>
  <c r="D325" i="4"/>
  <c r="H321" i="4"/>
  <c r="G321" i="4"/>
  <c r="F321" i="4"/>
  <c r="E321" i="4"/>
  <c r="D321" i="4"/>
  <c r="H317" i="4"/>
  <c r="G317" i="4"/>
  <c r="F317" i="4"/>
  <c r="E317" i="4"/>
  <c r="D317" i="4"/>
  <c r="H313" i="4"/>
  <c r="G313" i="4"/>
  <c r="F313" i="4"/>
  <c r="E313" i="4"/>
  <c r="D313" i="4"/>
  <c r="H309" i="4"/>
  <c r="G309" i="4"/>
  <c r="F309" i="4"/>
  <c r="E309" i="4"/>
  <c r="D309" i="4"/>
  <c r="H305" i="4"/>
  <c r="G305" i="4"/>
  <c r="F305" i="4"/>
  <c r="E305" i="4"/>
  <c r="D305" i="4"/>
  <c r="H301" i="4"/>
  <c r="G301" i="4"/>
  <c r="F301" i="4"/>
  <c r="E301" i="4"/>
  <c r="D301" i="4"/>
  <c r="H297" i="4"/>
  <c r="G297" i="4"/>
  <c r="F297" i="4"/>
  <c r="E297" i="4"/>
  <c r="D297" i="4"/>
  <c r="H293" i="4"/>
  <c r="G293" i="4"/>
  <c r="F293" i="4"/>
  <c r="E293" i="4"/>
  <c r="D293" i="4"/>
  <c r="H289" i="4"/>
  <c r="G289" i="4"/>
  <c r="F289" i="4"/>
  <c r="E289" i="4"/>
  <c r="D289" i="4"/>
  <c r="H285" i="4"/>
  <c r="G285" i="4"/>
  <c r="F285" i="4"/>
  <c r="E285" i="4"/>
  <c r="D285" i="4"/>
  <c r="H281" i="4"/>
  <c r="G281" i="4"/>
  <c r="F281" i="4"/>
  <c r="E281" i="4"/>
  <c r="D281" i="4"/>
  <c r="H277" i="4"/>
  <c r="G277" i="4"/>
  <c r="F277" i="4"/>
  <c r="E277" i="4"/>
  <c r="D277" i="4"/>
  <c r="H273" i="4"/>
  <c r="G273" i="4"/>
  <c r="F273" i="4"/>
  <c r="E273" i="4"/>
  <c r="D273" i="4"/>
  <c r="H269" i="4"/>
  <c r="G269" i="4"/>
  <c r="F269" i="4"/>
  <c r="E269" i="4"/>
  <c r="D269" i="4"/>
  <c r="H265" i="4"/>
  <c r="G265" i="4"/>
  <c r="F265" i="4"/>
  <c r="E265" i="4"/>
  <c r="D265" i="4"/>
  <c r="H261" i="4"/>
  <c r="G261" i="4"/>
  <c r="F261" i="4"/>
  <c r="E261" i="4"/>
  <c r="D261" i="4"/>
  <c r="H257" i="4"/>
  <c r="G257" i="4"/>
  <c r="F257" i="4"/>
  <c r="E257" i="4"/>
  <c r="D257" i="4"/>
  <c r="H253" i="4"/>
  <c r="G253" i="4"/>
  <c r="F253" i="4"/>
  <c r="E253" i="4"/>
  <c r="D253" i="4"/>
  <c r="H249" i="4"/>
  <c r="G249" i="4"/>
  <c r="F249" i="4"/>
  <c r="E249" i="4"/>
  <c r="D249" i="4"/>
  <c r="H245" i="4"/>
  <c r="G245" i="4"/>
  <c r="F245" i="4"/>
  <c r="E245" i="4"/>
  <c r="D245" i="4"/>
  <c r="H241" i="4"/>
  <c r="G241" i="4"/>
  <c r="F241" i="4"/>
  <c r="E241" i="4"/>
  <c r="D241" i="4"/>
  <c r="H237" i="4"/>
  <c r="G237" i="4"/>
  <c r="F237" i="4"/>
  <c r="E237" i="4"/>
  <c r="D237" i="4"/>
  <c r="H233" i="4"/>
  <c r="G233" i="4"/>
  <c r="F233" i="4"/>
  <c r="E233" i="4"/>
  <c r="D233" i="4"/>
  <c r="H229" i="4"/>
  <c r="G229" i="4"/>
  <c r="F229" i="4"/>
  <c r="E229" i="4"/>
  <c r="D229" i="4"/>
  <c r="H225" i="4"/>
  <c r="G225" i="4"/>
  <c r="F225" i="4"/>
  <c r="E225" i="4"/>
  <c r="D225" i="4"/>
  <c r="H221" i="4"/>
  <c r="G221" i="4"/>
  <c r="F221" i="4"/>
  <c r="E221" i="4"/>
  <c r="D221" i="4"/>
  <c r="H217" i="4"/>
  <c r="G217" i="4"/>
  <c r="F217" i="4"/>
  <c r="E217" i="4"/>
  <c r="D217" i="4"/>
  <c r="H213" i="4"/>
  <c r="G213" i="4"/>
  <c r="F213" i="4"/>
  <c r="E213" i="4"/>
  <c r="D213" i="4"/>
  <c r="H209" i="4"/>
  <c r="G209" i="4"/>
  <c r="F209" i="4"/>
  <c r="E209" i="4"/>
  <c r="D209" i="4"/>
  <c r="H205" i="4"/>
  <c r="G205" i="4"/>
  <c r="F205" i="4"/>
  <c r="E205" i="4"/>
  <c r="D205" i="4"/>
  <c r="H201" i="4"/>
  <c r="G201" i="4"/>
  <c r="F201" i="4"/>
  <c r="E201" i="4"/>
  <c r="D201" i="4"/>
  <c r="H197" i="4"/>
  <c r="G197" i="4"/>
  <c r="F197" i="4"/>
  <c r="E197" i="4"/>
  <c r="D197" i="4"/>
  <c r="H193" i="4"/>
  <c r="G193" i="4"/>
  <c r="F193" i="4"/>
  <c r="E193" i="4"/>
  <c r="D193" i="4"/>
  <c r="H189" i="4"/>
  <c r="G189" i="4"/>
  <c r="F189" i="4"/>
  <c r="E189" i="4"/>
  <c r="D189" i="4"/>
  <c r="H185" i="4"/>
  <c r="G185" i="4"/>
  <c r="F185" i="4"/>
  <c r="E185" i="4"/>
  <c r="D185" i="4"/>
  <c r="H181" i="4"/>
  <c r="G181" i="4"/>
  <c r="F181" i="4"/>
  <c r="E181" i="4"/>
  <c r="D181" i="4"/>
  <c r="H177" i="4"/>
  <c r="G177" i="4"/>
  <c r="F177" i="4"/>
  <c r="E177" i="4"/>
  <c r="D177" i="4"/>
  <c r="H173" i="4"/>
  <c r="G173" i="4"/>
  <c r="F173" i="4"/>
  <c r="E173" i="4"/>
  <c r="D173" i="4"/>
  <c r="H169" i="4"/>
  <c r="G169" i="4"/>
  <c r="F169" i="4"/>
  <c r="E169" i="4"/>
  <c r="D169" i="4"/>
  <c r="H165" i="4"/>
  <c r="G165" i="4"/>
  <c r="F165" i="4"/>
  <c r="E165" i="4"/>
  <c r="D165" i="4"/>
  <c r="H161" i="4"/>
  <c r="G161" i="4"/>
  <c r="F161" i="4"/>
  <c r="E161" i="4"/>
  <c r="D161" i="4"/>
  <c r="H157" i="4"/>
  <c r="G157" i="4"/>
  <c r="F157" i="4"/>
  <c r="E157" i="4"/>
  <c r="D157" i="4"/>
  <c r="H153" i="4"/>
  <c r="G153" i="4"/>
  <c r="F153" i="4"/>
  <c r="E153" i="4"/>
  <c r="D153" i="4"/>
  <c r="H149" i="4"/>
  <c r="G149" i="4"/>
  <c r="F149" i="4"/>
  <c r="E149" i="4"/>
  <c r="D149" i="4"/>
  <c r="H145" i="4"/>
  <c r="G145" i="4"/>
  <c r="F145" i="4"/>
  <c r="E145" i="4"/>
  <c r="D145" i="4"/>
  <c r="H141" i="4"/>
  <c r="G141" i="4"/>
  <c r="F141" i="4"/>
  <c r="E141" i="4"/>
  <c r="D141" i="4"/>
  <c r="H137" i="4"/>
  <c r="G137" i="4"/>
  <c r="F137" i="4"/>
  <c r="E137" i="4"/>
  <c r="D137" i="4"/>
  <c r="H133" i="4"/>
  <c r="G133" i="4"/>
  <c r="F133" i="4"/>
  <c r="E133" i="4"/>
  <c r="D133" i="4"/>
  <c r="H129" i="4"/>
  <c r="G129" i="4"/>
  <c r="F129" i="4"/>
  <c r="E129" i="4"/>
  <c r="D129" i="4"/>
  <c r="H125" i="4"/>
  <c r="G125" i="4"/>
  <c r="F125" i="4"/>
  <c r="E125" i="4"/>
  <c r="D125" i="4"/>
  <c r="H121" i="4"/>
  <c r="G121" i="4"/>
  <c r="F121" i="4"/>
  <c r="E121" i="4"/>
  <c r="D121" i="4"/>
  <c r="H117" i="4"/>
  <c r="G117" i="4"/>
  <c r="F117" i="4"/>
  <c r="E117" i="4"/>
  <c r="D117" i="4"/>
  <c r="H113" i="4"/>
  <c r="G113" i="4"/>
  <c r="F113" i="4"/>
  <c r="E113" i="4"/>
  <c r="D113" i="4"/>
  <c r="H109" i="4"/>
  <c r="G109" i="4"/>
  <c r="F109" i="4"/>
  <c r="E109" i="4"/>
  <c r="D109" i="4"/>
  <c r="H105" i="4"/>
  <c r="G105" i="4"/>
  <c r="E105" i="4"/>
  <c r="F105" i="4"/>
  <c r="D105" i="4"/>
  <c r="H101" i="4"/>
  <c r="G101" i="4"/>
  <c r="F101" i="4"/>
  <c r="E101" i="4"/>
  <c r="D101" i="4"/>
  <c r="H97" i="4"/>
  <c r="G97" i="4"/>
  <c r="F97" i="4"/>
  <c r="E97" i="4"/>
  <c r="D97" i="4"/>
  <c r="G93" i="4"/>
  <c r="G89" i="4"/>
  <c r="G85" i="4"/>
  <c r="G81" i="4"/>
  <c r="G77" i="4"/>
  <c r="G73" i="4"/>
  <c r="G69" i="4"/>
  <c r="G65" i="4"/>
  <c r="G61" i="4"/>
  <c r="C61" i="4"/>
  <c r="G57" i="4"/>
  <c r="C57" i="4"/>
  <c r="G53" i="4"/>
  <c r="C53" i="4"/>
  <c r="G49" i="4"/>
  <c r="C49" i="4"/>
  <c r="G45" i="4"/>
  <c r="C45" i="4"/>
  <c r="G41" i="4"/>
  <c r="C41" i="4"/>
  <c r="G37" i="4"/>
  <c r="C37" i="4"/>
  <c r="C490" i="4"/>
  <c r="H493" i="4"/>
  <c r="G493" i="4"/>
  <c r="F493" i="4"/>
  <c r="D493" i="4"/>
  <c r="E493" i="4"/>
  <c r="H492" i="4"/>
  <c r="G492" i="4"/>
  <c r="F492" i="4"/>
  <c r="E492" i="4"/>
  <c r="D492" i="4"/>
  <c r="H484" i="4"/>
  <c r="G484" i="4"/>
  <c r="F484" i="4"/>
  <c r="E484" i="4"/>
  <c r="D484" i="4"/>
  <c r="H476" i="4"/>
  <c r="G476" i="4"/>
  <c r="F476" i="4"/>
  <c r="E476" i="4"/>
  <c r="D476" i="4"/>
  <c r="H472" i="4"/>
  <c r="G472" i="4"/>
  <c r="F472" i="4"/>
  <c r="E472" i="4"/>
  <c r="D472" i="4"/>
  <c r="H464" i="4"/>
  <c r="G464" i="4"/>
  <c r="F464" i="4"/>
  <c r="E464" i="4"/>
  <c r="D464" i="4"/>
  <c r="H460" i="4"/>
  <c r="G460" i="4"/>
  <c r="F460" i="4"/>
  <c r="E460" i="4"/>
  <c r="D460" i="4"/>
  <c r="H456" i="4"/>
  <c r="G456" i="4"/>
  <c r="F456" i="4"/>
  <c r="E456" i="4"/>
  <c r="D456" i="4"/>
  <c r="H452" i="4"/>
  <c r="G452" i="4"/>
  <c r="F452" i="4"/>
  <c r="E452" i="4"/>
  <c r="D452" i="4"/>
  <c r="H448" i="4"/>
  <c r="G448" i="4"/>
  <c r="F448" i="4"/>
  <c r="E448" i="4"/>
  <c r="D448" i="4"/>
  <c r="H444" i="4"/>
  <c r="G444" i="4"/>
  <c r="F444" i="4"/>
  <c r="E444" i="4"/>
  <c r="D444" i="4"/>
  <c r="H440" i="4"/>
  <c r="G440" i="4"/>
  <c r="F440" i="4"/>
  <c r="E440" i="4"/>
  <c r="D440" i="4"/>
  <c r="H436" i="4"/>
  <c r="G436" i="4"/>
  <c r="F436" i="4"/>
  <c r="E436" i="4"/>
  <c r="D436" i="4"/>
  <c r="H432" i="4"/>
  <c r="G432" i="4"/>
  <c r="F432" i="4"/>
  <c r="E432" i="4"/>
  <c r="D432" i="4"/>
  <c r="H428" i="4"/>
  <c r="G428" i="4"/>
  <c r="F428" i="4"/>
  <c r="E428" i="4"/>
  <c r="D428" i="4"/>
  <c r="H424" i="4"/>
  <c r="G424" i="4"/>
  <c r="F424" i="4"/>
  <c r="E424" i="4"/>
  <c r="D424" i="4"/>
  <c r="H420" i="4"/>
  <c r="G420" i="4"/>
  <c r="F420" i="4"/>
  <c r="E420" i="4"/>
  <c r="D420" i="4"/>
  <c r="H416" i="4"/>
  <c r="G416" i="4"/>
  <c r="F416" i="4"/>
  <c r="E416" i="4"/>
  <c r="D416" i="4"/>
  <c r="H412" i="4"/>
  <c r="G412" i="4"/>
  <c r="F412" i="4"/>
  <c r="E412" i="4"/>
  <c r="D412" i="4"/>
  <c r="H408" i="4"/>
  <c r="G408" i="4"/>
  <c r="F408" i="4"/>
  <c r="E408" i="4"/>
  <c r="D408" i="4"/>
  <c r="H404" i="4"/>
  <c r="G404" i="4"/>
  <c r="F404" i="4"/>
  <c r="E404" i="4"/>
  <c r="D404" i="4"/>
  <c r="H400" i="4"/>
  <c r="G400" i="4"/>
  <c r="F400" i="4"/>
  <c r="E400" i="4"/>
  <c r="D400" i="4"/>
  <c r="H396" i="4"/>
  <c r="G396" i="4"/>
  <c r="F396" i="4"/>
  <c r="E396" i="4"/>
  <c r="D396" i="4"/>
  <c r="H392" i="4"/>
  <c r="G392" i="4"/>
  <c r="F392" i="4"/>
  <c r="E392" i="4"/>
  <c r="D392" i="4"/>
  <c r="H388" i="4"/>
  <c r="G388" i="4"/>
  <c r="F388" i="4"/>
  <c r="E388" i="4"/>
  <c r="D388" i="4"/>
  <c r="H384" i="4"/>
  <c r="G384" i="4"/>
  <c r="F384" i="4"/>
  <c r="E384" i="4"/>
  <c r="D384" i="4"/>
  <c r="H380" i="4"/>
  <c r="G380" i="4"/>
  <c r="F380" i="4"/>
  <c r="E380" i="4"/>
  <c r="D380" i="4"/>
  <c r="H376" i="4"/>
  <c r="G376" i="4"/>
  <c r="F376" i="4"/>
  <c r="E376" i="4"/>
  <c r="D376" i="4"/>
  <c r="H372" i="4"/>
  <c r="G372" i="4"/>
  <c r="F372" i="4"/>
  <c r="E372" i="4"/>
  <c r="D372" i="4"/>
  <c r="H368" i="4"/>
  <c r="G368" i="4"/>
  <c r="F368" i="4"/>
  <c r="E368" i="4"/>
  <c r="D368" i="4"/>
  <c r="H364" i="4"/>
  <c r="G364" i="4"/>
  <c r="F364" i="4"/>
  <c r="E364" i="4"/>
  <c r="D364" i="4"/>
  <c r="H360" i="4"/>
  <c r="G360" i="4"/>
  <c r="F360" i="4"/>
  <c r="E360" i="4"/>
  <c r="D360" i="4"/>
  <c r="H356" i="4"/>
  <c r="G356" i="4"/>
  <c r="F356" i="4"/>
  <c r="E356" i="4"/>
  <c r="D356" i="4"/>
  <c r="H352" i="4"/>
  <c r="G352" i="4"/>
  <c r="F352" i="4"/>
  <c r="E352" i="4"/>
  <c r="D352" i="4"/>
  <c r="H348" i="4"/>
  <c r="G348" i="4"/>
  <c r="F348" i="4"/>
  <c r="E348" i="4"/>
  <c r="D348" i="4"/>
  <c r="H344" i="4"/>
  <c r="G344" i="4"/>
  <c r="F344" i="4"/>
  <c r="E344" i="4"/>
  <c r="D344" i="4"/>
  <c r="H340" i="4"/>
  <c r="G340" i="4"/>
  <c r="F340" i="4"/>
  <c r="E340" i="4"/>
  <c r="D340" i="4"/>
  <c r="H336" i="4"/>
  <c r="G336" i="4"/>
  <c r="F336" i="4"/>
  <c r="E336" i="4"/>
  <c r="D336" i="4"/>
  <c r="H332" i="4"/>
  <c r="G332" i="4"/>
  <c r="F332" i="4"/>
  <c r="E332" i="4"/>
  <c r="D332" i="4"/>
  <c r="H328" i="4"/>
  <c r="G328" i="4"/>
  <c r="F328" i="4"/>
  <c r="E328" i="4"/>
  <c r="D328" i="4"/>
  <c r="H324" i="4"/>
  <c r="G324" i="4"/>
  <c r="F324" i="4"/>
  <c r="E324" i="4"/>
  <c r="D324" i="4"/>
  <c r="H320" i="4"/>
  <c r="G320" i="4"/>
  <c r="F320" i="4"/>
  <c r="E320" i="4"/>
  <c r="D320" i="4"/>
  <c r="H316" i="4"/>
  <c r="G316" i="4"/>
  <c r="F316" i="4"/>
  <c r="E316" i="4"/>
  <c r="D316" i="4"/>
  <c r="H312" i="4"/>
  <c r="G312" i="4"/>
  <c r="F312" i="4"/>
  <c r="E312" i="4"/>
  <c r="D312" i="4"/>
  <c r="H308" i="4"/>
  <c r="G308" i="4"/>
  <c r="F308" i="4"/>
  <c r="E308" i="4"/>
  <c r="D308" i="4"/>
  <c r="H304" i="4"/>
  <c r="G304" i="4"/>
  <c r="F304" i="4"/>
  <c r="E304" i="4"/>
  <c r="D304" i="4"/>
  <c r="H300" i="4"/>
  <c r="G300" i="4"/>
  <c r="F300" i="4"/>
  <c r="E300" i="4"/>
  <c r="D300" i="4"/>
  <c r="H296" i="4"/>
  <c r="G296" i="4"/>
  <c r="F296" i="4"/>
  <c r="E296" i="4"/>
  <c r="D296" i="4"/>
  <c r="H292" i="4"/>
  <c r="G292" i="4"/>
  <c r="F292" i="4"/>
  <c r="E292" i="4"/>
  <c r="D292" i="4"/>
  <c r="H288" i="4"/>
  <c r="G288" i="4"/>
  <c r="F288" i="4"/>
  <c r="E288" i="4"/>
  <c r="D288" i="4"/>
  <c r="H284" i="4"/>
  <c r="G284" i="4"/>
  <c r="F284" i="4"/>
  <c r="E284" i="4"/>
  <c r="D284" i="4"/>
  <c r="H280" i="4"/>
  <c r="G280" i="4"/>
  <c r="F280" i="4"/>
  <c r="E280" i="4"/>
  <c r="D280" i="4"/>
  <c r="H276" i="4"/>
  <c r="G276" i="4"/>
  <c r="F276" i="4"/>
  <c r="E276" i="4"/>
  <c r="D276" i="4"/>
  <c r="H272" i="4"/>
  <c r="G272" i="4"/>
  <c r="F272" i="4"/>
  <c r="E272" i="4"/>
  <c r="D272" i="4"/>
  <c r="H268" i="4"/>
  <c r="G268" i="4"/>
  <c r="F268" i="4"/>
  <c r="E268" i="4"/>
  <c r="D268" i="4"/>
  <c r="H264" i="4"/>
  <c r="G264" i="4"/>
  <c r="F264" i="4"/>
  <c r="E264" i="4"/>
  <c r="D264" i="4"/>
  <c r="H260" i="4"/>
  <c r="G260" i="4"/>
  <c r="F260" i="4"/>
  <c r="E260" i="4"/>
  <c r="D260" i="4"/>
  <c r="H256" i="4"/>
  <c r="G256" i="4"/>
  <c r="F256" i="4"/>
  <c r="E256" i="4"/>
  <c r="D256" i="4"/>
  <c r="H252" i="4"/>
  <c r="G252" i="4"/>
  <c r="F252" i="4"/>
  <c r="E252" i="4"/>
  <c r="D252" i="4"/>
  <c r="H248" i="4"/>
  <c r="G248" i="4"/>
  <c r="F248" i="4"/>
  <c r="E248" i="4"/>
  <c r="D248" i="4"/>
  <c r="H244" i="4"/>
  <c r="G244" i="4"/>
  <c r="F244" i="4"/>
  <c r="E244" i="4"/>
  <c r="D244" i="4"/>
  <c r="H240" i="4"/>
  <c r="G240" i="4"/>
  <c r="F240" i="4"/>
  <c r="E240" i="4"/>
  <c r="D240" i="4"/>
  <c r="H236" i="4"/>
  <c r="G236" i="4"/>
  <c r="F236" i="4"/>
  <c r="E236" i="4"/>
  <c r="D236" i="4"/>
  <c r="H232" i="4"/>
  <c r="G232" i="4"/>
  <c r="F232" i="4"/>
  <c r="E232" i="4"/>
  <c r="D232" i="4"/>
  <c r="H228" i="4"/>
  <c r="G228" i="4"/>
  <c r="F228" i="4"/>
  <c r="E228" i="4"/>
  <c r="D228" i="4"/>
  <c r="H224" i="4"/>
  <c r="G224" i="4"/>
  <c r="F224" i="4"/>
  <c r="E224" i="4"/>
  <c r="D224" i="4"/>
  <c r="H220" i="4"/>
  <c r="G220" i="4"/>
  <c r="F220" i="4"/>
  <c r="E220" i="4"/>
  <c r="D220" i="4"/>
  <c r="H216" i="4"/>
  <c r="G216" i="4"/>
  <c r="F216" i="4"/>
  <c r="E216" i="4"/>
  <c r="D216" i="4"/>
  <c r="H212" i="4"/>
  <c r="G212" i="4"/>
  <c r="F212" i="4"/>
  <c r="E212" i="4"/>
  <c r="D212" i="4"/>
  <c r="H208" i="4"/>
  <c r="G208" i="4"/>
  <c r="F208" i="4"/>
  <c r="E208" i="4"/>
  <c r="D208" i="4"/>
  <c r="H204" i="4"/>
  <c r="G204" i="4"/>
  <c r="F204" i="4"/>
  <c r="E204" i="4"/>
  <c r="D204" i="4"/>
  <c r="H200" i="4"/>
  <c r="G200" i="4"/>
  <c r="F200" i="4"/>
  <c r="E200" i="4"/>
  <c r="D200" i="4"/>
  <c r="H196" i="4"/>
  <c r="G196" i="4"/>
  <c r="F196" i="4"/>
  <c r="E196" i="4"/>
  <c r="D196" i="4"/>
  <c r="H192" i="4"/>
  <c r="G192" i="4"/>
  <c r="F192" i="4"/>
  <c r="E192" i="4"/>
  <c r="D192" i="4"/>
  <c r="H188" i="4"/>
  <c r="G188" i="4"/>
  <c r="F188" i="4"/>
  <c r="E188" i="4"/>
  <c r="D188" i="4"/>
  <c r="H184" i="4"/>
  <c r="G184" i="4"/>
  <c r="F184" i="4"/>
  <c r="E184" i="4"/>
  <c r="D184" i="4"/>
  <c r="H180" i="4"/>
  <c r="G180" i="4"/>
  <c r="F180" i="4"/>
  <c r="E180" i="4"/>
  <c r="D180" i="4"/>
  <c r="H176" i="4"/>
  <c r="G176" i="4"/>
  <c r="F176" i="4"/>
  <c r="E176" i="4"/>
  <c r="D176" i="4"/>
  <c r="H172" i="4"/>
  <c r="G172" i="4"/>
  <c r="F172" i="4"/>
  <c r="E172" i="4"/>
  <c r="D172" i="4"/>
  <c r="H168" i="4"/>
  <c r="G168" i="4"/>
  <c r="F168" i="4"/>
  <c r="E168" i="4"/>
  <c r="D168" i="4"/>
  <c r="H164" i="4"/>
  <c r="G164" i="4"/>
  <c r="F164" i="4"/>
  <c r="E164" i="4"/>
  <c r="D164" i="4"/>
  <c r="H160" i="4"/>
  <c r="G160" i="4"/>
  <c r="F160" i="4"/>
  <c r="E160" i="4"/>
  <c r="D160" i="4"/>
  <c r="H156" i="4"/>
  <c r="G156" i="4"/>
  <c r="F156" i="4"/>
  <c r="E156" i="4"/>
  <c r="D156" i="4"/>
  <c r="H152" i="4"/>
  <c r="G152" i="4"/>
  <c r="F152" i="4"/>
  <c r="E152" i="4"/>
  <c r="D152" i="4"/>
  <c r="H148" i="4"/>
  <c r="G148" i="4"/>
  <c r="F148" i="4"/>
  <c r="E148" i="4"/>
  <c r="D148" i="4"/>
  <c r="H144" i="4"/>
  <c r="G144" i="4"/>
  <c r="F144" i="4"/>
  <c r="E144" i="4"/>
  <c r="D144" i="4"/>
  <c r="H140" i="4"/>
  <c r="G140" i="4"/>
  <c r="F140" i="4"/>
  <c r="E140" i="4"/>
  <c r="D140" i="4"/>
  <c r="H136" i="4"/>
  <c r="G136" i="4"/>
  <c r="F136" i="4"/>
  <c r="E136" i="4"/>
  <c r="D136" i="4"/>
  <c r="H132" i="4"/>
  <c r="G132" i="4"/>
  <c r="F132" i="4"/>
  <c r="E132" i="4"/>
  <c r="D132" i="4"/>
  <c r="H128" i="4"/>
  <c r="G128" i="4"/>
  <c r="F128" i="4"/>
  <c r="E128" i="4"/>
  <c r="D128" i="4"/>
  <c r="H124" i="4"/>
  <c r="G124" i="4"/>
  <c r="F124" i="4"/>
  <c r="E124" i="4"/>
  <c r="D124" i="4"/>
  <c r="H120" i="4"/>
  <c r="G120" i="4"/>
  <c r="F120" i="4"/>
  <c r="E120" i="4"/>
  <c r="D120" i="4"/>
  <c r="H116" i="4"/>
  <c r="G116" i="4"/>
  <c r="F116" i="4"/>
  <c r="E116" i="4"/>
  <c r="D116" i="4"/>
  <c r="H112" i="4"/>
  <c r="G112" i="4"/>
  <c r="F112" i="4"/>
  <c r="E112" i="4"/>
  <c r="D112" i="4"/>
  <c r="H108" i="4"/>
  <c r="G108" i="4"/>
  <c r="F108" i="4"/>
  <c r="E108" i="4"/>
  <c r="D108" i="4"/>
  <c r="H104" i="4"/>
  <c r="G104" i="4"/>
  <c r="F104" i="4"/>
  <c r="E104" i="4"/>
  <c r="D104" i="4"/>
  <c r="H100" i="4"/>
  <c r="G100" i="4"/>
  <c r="F100" i="4"/>
  <c r="E100" i="4"/>
  <c r="D100" i="4"/>
  <c r="H96" i="4"/>
  <c r="G96" i="4"/>
  <c r="F96" i="4"/>
  <c r="E96" i="4"/>
  <c r="D96" i="4"/>
  <c r="G92" i="4"/>
  <c r="G88" i="4"/>
  <c r="G84" i="4"/>
  <c r="G80" i="4"/>
  <c r="G76" i="4"/>
  <c r="G72" i="4"/>
  <c r="G68" i="4"/>
  <c r="G64" i="4"/>
  <c r="G60" i="4"/>
  <c r="G56" i="4"/>
  <c r="G52" i="4"/>
  <c r="G48" i="4"/>
  <c r="C48" i="4"/>
  <c r="G44" i="4"/>
  <c r="C44" i="4"/>
  <c r="G40" i="4"/>
  <c r="C40" i="4"/>
  <c r="G36" i="4"/>
  <c r="C36" i="4"/>
  <c r="C493" i="4"/>
  <c r="C485" i="4"/>
  <c r="C477" i="4"/>
  <c r="C473" i="4"/>
  <c r="C469" i="4"/>
  <c r="C465" i="4"/>
  <c r="C461" i="4"/>
  <c r="C457" i="4"/>
  <c r="C453" i="4"/>
  <c r="C449" i="4"/>
  <c r="C445" i="4"/>
  <c r="C441" i="4"/>
  <c r="C437" i="4"/>
  <c r="C433" i="4"/>
  <c r="C429" i="4"/>
  <c r="C425" i="4"/>
  <c r="C421" i="4"/>
  <c r="C417" i="4"/>
  <c r="C413" i="4"/>
  <c r="C409" i="4"/>
  <c r="C405" i="4"/>
  <c r="C401" i="4"/>
  <c r="C397" i="4"/>
  <c r="C393" i="4"/>
  <c r="C389" i="4"/>
  <c r="C385" i="4"/>
  <c r="C381" i="4"/>
  <c r="C377" i="4"/>
  <c r="C373" i="4"/>
  <c r="C369" i="4"/>
  <c r="C365" i="4"/>
  <c r="C361" i="4"/>
  <c r="C357" i="4"/>
  <c r="C353" i="4"/>
  <c r="C349" i="4"/>
  <c r="C345" i="4"/>
  <c r="C341" i="4"/>
  <c r="C337" i="4"/>
  <c r="C333" i="4"/>
  <c r="C329" i="4"/>
  <c r="C325" i="4"/>
  <c r="C321" i="4"/>
  <c r="C317" i="4"/>
  <c r="C313" i="4"/>
  <c r="C309" i="4"/>
  <c r="C305" i="4"/>
  <c r="C301" i="4"/>
  <c r="C297" i="4"/>
  <c r="C293" i="4"/>
  <c r="C289" i="4"/>
  <c r="C285" i="4"/>
  <c r="C281" i="4"/>
  <c r="C277" i="4"/>
  <c r="C273" i="4"/>
  <c r="C269" i="4"/>
  <c r="C265" i="4"/>
  <c r="C261" i="4"/>
  <c r="C257" i="4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0" i="4"/>
  <c r="C52" i="4"/>
  <c r="H489" i="4"/>
  <c r="G489" i="4"/>
  <c r="F489" i="4"/>
  <c r="D489" i="4"/>
  <c r="E489" i="4"/>
  <c r="H481" i="4"/>
  <c r="G481" i="4"/>
  <c r="F481" i="4"/>
  <c r="D481" i="4"/>
  <c r="E481" i="4"/>
  <c r="H488" i="4"/>
  <c r="G488" i="4"/>
  <c r="F488" i="4"/>
  <c r="E488" i="4"/>
  <c r="D488" i="4"/>
  <c r="H480" i="4"/>
  <c r="G480" i="4"/>
  <c r="F480" i="4"/>
  <c r="E480" i="4"/>
  <c r="D480" i="4"/>
  <c r="H468" i="4"/>
  <c r="G468" i="4"/>
  <c r="F468" i="4"/>
  <c r="E468" i="4"/>
  <c r="D468" i="4"/>
  <c r="H491" i="4"/>
  <c r="G491" i="4"/>
  <c r="F491" i="4"/>
  <c r="D491" i="4"/>
  <c r="E491" i="4"/>
  <c r="H487" i="4"/>
  <c r="G487" i="4"/>
  <c r="F487" i="4"/>
  <c r="D487" i="4"/>
  <c r="E487" i="4"/>
  <c r="H483" i="4"/>
  <c r="G483" i="4"/>
  <c r="F483" i="4"/>
  <c r="D483" i="4"/>
  <c r="E483" i="4"/>
  <c r="H479" i="4"/>
  <c r="G479" i="4"/>
  <c r="F479" i="4"/>
  <c r="D479" i="4"/>
  <c r="E479" i="4"/>
  <c r="H475" i="4"/>
  <c r="G475" i="4"/>
  <c r="F475" i="4"/>
  <c r="D475" i="4"/>
  <c r="E475" i="4"/>
  <c r="H471" i="4"/>
  <c r="G471" i="4"/>
  <c r="F471" i="4"/>
  <c r="D471" i="4"/>
  <c r="E471" i="4"/>
  <c r="H467" i="4"/>
  <c r="G467" i="4"/>
  <c r="F467" i="4"/>
  <c r="D467" i="4"/>
  <c r="E467" i="4"/>
  <c r="H463" i="4"/>
  <c r="G463" i="4"/>
  <c r="F463" i="4"/>
  <c r="D463" i="4"/>
  <c r="E463" i="4"/>
  <c r="H459" i="4"/>
  <c r="G459" i="4"/>
  <c r="F459" i="4"/>
  <c r="D459" i="4"/>
  <c r="E459" i="4"/>
  <c r="H455" i="4"/>
  <c r="G455" i="4"/>
  <c r="F455" i="4"/>
  <c r="D455" i="4"/>
  <c r="E455" i="4"/>
  <c r="H451" i="4"/>
  <c r="G451" i="4"/>
  <c r="F451" i="4"/>
  <c r="D451" i="4"/>
  <c r="E451" i="4"/>
  <c r="H447" i="4"/>
  <c r="G447" i="4"/>
  <c r="F447" i="4"/>
  <c r="D447" i="4"/>
  <c r="E447" i="4"/>
  <c r="H443" i="4"/>
  <c r="G443" i="4"/>
  <c r="F443" i="4"/>
  <c r="D443" i="4"/>
  <c r="E443" i="4"/>
  <c r="H439" i="4"/>
  <c r="G439" i="4"/>
  <c r="F439" i="4"/>
  <c r="D439" i="4"/>
  <c r="E439" i="4"/>
  <c r="H435" i="4"/>
  <c r="G435" i="4"/>
  <c r="F435" i="4"/>
  <c r="D435" i="4"/>
  <c r="E435" i="4"/>
  <c r="H431" i="4"/>
  <c r="G431" i="4"/>
  <c r="F431" i="4"/>
  <c r="D431" i="4"/>
  <c r="E431" i="4"/>
  <c r="H427" i="4"/>
  <c r="G427" i="4"/>
  <c r="F427" i="4"/>
  <c r="D427" i="4"/>
  <c r="E427" i="4"/>
  <c r="H423" i="4"/>
  <c r="G423" i="4"/>
  <c r="F423" i="4"/>
  <c r="D423" i="4"/>
  <c r="E423" i="4"/>
  <c r="H419" i="4"/>
  <c r="G419" i="4"/>
  <c r="F419" i="4"/>
  <c r="D419" i="4"/>
  <c r="E419" i="4"/>
  <c r="H415" i="4"/>
  <c r="G415" i="4"/>
  <c r="F415" i="4"/>
  <c r="D415" i="4"/>
  <c r="E415" i="4"/>
  <c r="H411" i="4"/>
  <c r="G411" i="4"/>
  <c r="F411" i="4"/>
  <c r="D411" i="4"/>
  <c r="E411" i="4"/>
  <c r="H407" i="4"/>
  <c r="G407" i="4"/>
  <c r="F407" i="4"/>
  <c r="D407" i="4"/>
  <c r="E407" i="4"/>
  <c r="H403" i="4"/>
  <c r="G403" i="4"/>
  <c r="F403" i="4"/>
  <c r="D403" i="4"/>
  <c r="E403" i="4"/>
  <c r="H399" i="4"/>
  <c r="G399" i="4"/>
  <c r="F399" i="4"/>
  <c r="D399" i="4"/>
  <c r="E399" i="4"/>
  <c r="H395" i="4"/>
  <c r="G395" i="4"/>
  <c r="F395" i="4"/>
  <c r="D395" i="4"/>
  <c r="E395" i="4"/>
  <c r="H391" i="4"/>
  <c r="G391" i="4"/>
  <c r="F391" i="4"/>
  <c r="D391" i="4"/>
  <c r="E391" i="4"/>
  <c r="H387" i="4"/>
  <c r="G387" i="4"/>
  <c r="F387" i="4"/>
  <c r="D387" i="4"/>
  <c r="E387" i="4"/>
  <c r="H383" i="4"/>
  <c r="G383" i="4"/>
  <c r="F383" i="4"/>
  <c r="D383" i="4"/>
  <c r="E383" i="4"/>
  <c r="H379" i="4"/>
  <c r="G379" i="4"/>
  <c r="F379" i="4"/>
  <c r="D379" i="4"/>
  <c r="E379" i="4"/>
  <c r="H375" i="4"/>
  <c r="G375" i="4"/>
  <c r="F375" i="4"/>
  <c r="D375" i="4"/>
  <c r="E375" i="4"/>
  <c r="H371" i="4"/>
  <c r="G371" i="4"/>
  <c r="F371" i="4"/>
  <c r="D371" i="4"/>
  <c r="E371" i="4"/>
  <c r="H367" i="4"/>
  <c r="G367" i="4"/>
  <c r="F367" i="4"/>
  <c r="D367" i="4"/>
  <c r="E367" i="4"/>
  <c r="H363" i="4"/>
  <c r="G363" i="4"/>
  <c r="F363" i="4"/>
  <c r="D363" i="4"/>
  <c r="E363" i="4"/>
  <c r="H359" i="4"/>
  <c r="G359" i="4"/>
  <c r="F359" i="4"/>
  <c r="D359" i="4"/>
  <c r="E359" i="4"/>
  <c r="H355" i="4"/>
  <c r="G355" i="4"/>
  <c r="F355" i="4"/>
  <c r="D355" i="4"/>
  <c r="E355" i="4"/>
  <c r="H351" i="4"/>
  <c r="G351" i="4"/>
  <c r="F351" i="4"/>
  <c r="D351" i="4"/>
  <c r="E351" i="4"/>
  <c r="H347" i="4"/>
  <c r="G347" i="4"/>
  <c r="F347" i="4"/>
  <c r="D347" i="4"/>
  <c r="E347" i="4"/>
  <c r="H343" i="4"/>
  <c r="G343" i="4"/>
  <c r="E343" i="4"/>
  <c r="F343" i="4"/>
  <c r="D343" i="4"/>
  <c r="H339" i="4"/>
  <c r="G339" i="4"/>
  <c r="E339" i="4"/>
  <c r="F339" i="4"/>
  <c r="D339" i="4"/>
  <c r="H335" i="4"/>
  <c r="G335" i="4"/>
  <c r="E335" i="4"/>
  <c r="F335" i="4"/>
  <c r="D335" i="4"/>
  <c r="H331" i="4"/>
  <c r="G331" i="4"/>
  <c r="E331" i="4"/>
  <c r="F331" i="4"/>
  <c r="D331" i="4"/>
  <c r="H327" i="4"/>
  <c r="G327" i="4"/>
  <c r="E327" i="4"/>
  <c r="F327" i="4"/>
  <c r="D327" i="4"/>
  <c r="H323" i="4"/>
  <c r="G323" i="4"/>
  <c r="E323" i="4"/>
  <c r="F323" i="4"/>
  <c r="D323" i="4"/>
  <c r="H319" i="4"/>
  <c r="G319" i="4"/>
  <c r="E319" i="4"/>
  <c r="F319" i="4"/>
  <c r="D319" i="4"/>
  <c r="H315" i="4"/>
  <c r="G315" i="4"/>
  <c r="E315" i="4"/>
  <c r="F315" i="4"/>
  <c r="D315" i="4"/>
  <c r="H311" i="4"/>
  <c r="G311" i="4"/>
  <c r="E311" i="4"/>
  <c r="F311" i="4"/>
  <c r="D311" i="4"/>
  <c r="H307" i="4"/>
  <c r="G307" i="4"/>
  <c r="E307" i="4"/>
  <c r="F307" i="4"/>
  <c r="D307" i="4"/>
  <c r="H303" i="4"/>
  <c r="G303" i="4"/>
  <c r="E303" i="4"/>
  <c r="F303" i="4"/>
  <c r="D303" i="4"/>
  <c r="H299" i="4"/>
  <c r="G299" i="4"/>
  <c r="E299" i="4"/>
  <c r="F299" i="4"/>
  <c r="D299" i="4"/>
  <c r="H295" i="4"/>
  <c r="G295" i="4"/>
  <c r="E295" i="4"/>
  <c r="F295" i="4"/>
  <c r="D295" i="4"/>
  <c r="H291" i="4"/>
  <c r="G291" i="4"/>
  <c r="E291" i="4"/>
  <c r="F291" i="4"/>
  <c r="D291" i="4"/>
  <c r="H287" i="4"/>
  <c r="G287" i="4"/>
  <c r="E287" i="4"/>
  <c r="F287" i="4"/>
  <c r="D287" i="4"/>
  <c r="H283" i="4"/>
  <c r="G283" i="4"/>
  <c r="E283" i="4"/>
  <c r="F283" i="4"/>
  <c r="D283" i="4"/>
  <c r="H279" i="4"/>
  <c r="G279" i="4"/>
  <c r="E279" i="4"/>
  <c r="F279" i="4"/>
  <c r="D279" i="4"/>
  <c r="H275" i="4"/>
  <c r="G275" i="4"/>
  <c r="E275" i="4"/>
  <c r="F275" i="4"/>
  <c r="D275" i="4"/>
  <c r="H271" i="4"/>
  <c r="G271" i="4"/>
  <c r="E271" i="4"/>
  <c r="F271" i="4"/>
  <c r="D271" i="4"/>
  <c r="H267" i="4"/>
  <c r="G267" i="4"/>
  <c r="E267" i="4"/>
  <c r="F267" i="4"/>
  <c r="D267" i="4"/>
  <c r="H263" i="4"/>
  <c r="G263" i="4"/>
  <c r="E263" i="4"/>
  <c r="F263" i="4"/>
  <c r="D263" i="4"/>
  <c r="H259" i="4"/>
  <c r="G259" i="4"/>
  <c r="E259" i="4"/>
  <c r="F259" i="4"/>
  <c r="D259" i="4"/>
  <c r="H255" i="4"/>
  <c r="G255" i="4"/>
  <c r="E255" i="4"/>
  <c r="F255" i="4"/>
  <c r="D255" i="4"/>
  <c r="H251" i="4"/>
  <c r="G251" i="4"/>
  <c r="E251" i="4"/>
  <c r="F251" i="4"/>
  <c r="D251" i="4"/>
  <c r="H247" i="4"/>
  <c r="G247" i="4"/>
  <c r="E247" i="4"/>
  <c r="F247" i="4"/>
  <c r="D247" i="4"/>
  <c r="H243" i="4"/>
  <c r="G243" i="4"/>
  <c r="E243" i="4"/>
  <c r="F243" i="4"/>
  <c r="D243" i="4"/>
  <c r="H239" i="4"/>
  <c r="G239" i="4"/>
  <c r="E239" i="4"/>
  <c r="F239" i="4"/>
  <c r="D239" i="4"/>
  <c r="H235" i="4"/>
  <c r="G235" i="4"/>
  <c r="E235" i="4"/>
  <c r="F235" i="4"/>
  <c r="D235" i="4"/>
  <c r="H231" i="4"/>
  <c r="G231" i="4"/>
  <c r="E231" i="4"/>
  <c r="F231" i="4"/>
  <c r="D231" i="4"/>
  <c r="H227" i="4"/>
  <c r="G227" i="4"/>
  <c r="E227" i="4"/>
  <c r="F227" i="4"/>
  <c r="D227" i="4"/>
  <c r="H223" i="4"/>
  <c r="G223" i="4"/>
  <c r="E223" i="4"/>
  <c r="F223" i="4"/>
  <c r="D223" i="4"/>
  <c r="H219" i="4"/>
  <c r="G219" i="4"/>
  <c r="E219" i="4"/>
  <c r="F219" i="4"/>
  <c r="D219" i="4"/>
  <c r="H215" i="4"/>
  <c r="G215" i="4"/>
  <c r="E215" i="4"/>
  <c r="F215" i="4"/>
  <c r="D215" i="4"/>
  <c r="H211" i="4"/>
  <c r="G211" i="4"/>
  <c r="E211" i="4"/>
  <c r="F211" i="4"/>
  <c r="D211" i="4"/>
  <c r="H207" i="4"/>
  <c r="G207" i="4"/>
  <c r="E207" i="4"/>
  <c r="F207" i="4"/>
  <c r="D207" i="4"/>
  <c r="H203" i="4"/>
  <c r="G203" i="4"/>
  <c r="E203" i="4"/>
  <c r="F203" i="4"/>
  <c r="D203" i="4"/>
  <c r="H199" i="4"/>
  <c r="G199" i="4"/>
  <c r="E199" i="4"/>
  <c r="F199" i="4"/>
  <c r="D199" i="4"/>
  <c r="H195" i="4"/>
  <c r="G195" i="4"/>
  <c r="E195" i="4"/>
  <c r="F195" i="4"/>
  <c r="D195" i="4"/>
  <c r="H191" i="4"/>
  <c r="G191" i="4"/>
  <c r="E191" i="4"/>
  <c r="F191" i="4"/>
  <c r="D191" i="4"/>
  <c r="H187" i="4"/>
  <c r="G187" i="4"/>
  <c r="E187" i="4"/>
  <c r="F187" i="4"/>
  <c r="D187" i="4"/>
  <c r="H183" i="4"/>
  <c r="G183" i="4"/>
  <c r="E183" i="4"/>
  <c r="F183" i="4"/>
  <c r="D183" i="4"/>
  <c r="H179" i="4"/>
  <c r="G179" i="4"/>
  <c r="E179" i="4"/>
  <c r="F179" i="4"/>
  <c r="D179" i="4"/>
  <c r="H175" i="4"/>
  <c r="G175" i="4"/>
  <c r="E175" i="4"/>
  <c r="F175" i="4"/>
  <c r="D175" i="4"/>
  <c r="H171" i="4"/>
  <c r="G171" i="4"/>
  <c r="E171" i="4"/>
  <c r="F171" i="4"/>
  <c r="D171" i="4"/>
  <c r="H167" i="4"/>
  <c r="G167" i="4"/>
  <c r="E167" i="4"/>
  <c r="F167" i="4"/>
  <c r="D167" i="4"/>
  <c r="H163" i="4"/>
  <c r="G163" i="4"/>
  <c r="E163" i="4"/>
  <c r="F163" i="4"/>
  <c r="D163" i="4"/>
  <c r="H159" i="4"/>
  <c r="G159" i="4"/>
  <c r="E159" i="4"/>
  <c r="F159" i="4"/>
  <c r="D159" i="4"/>
  <c r="H155" i="4"/>
  <c r="G155" i="4"/>
  <c r="E155" i="4"/>
  <c r="F155" i="4"/>
  <c r="D155" i="4"/>
  <c r="H151" i="4"/>
  <c r="G151" i="4"/>
  <c r="E151" i="4"/>
  <c r="F151" i="4"/>
  <c r="D151" i="4"/>
  <c r="H147" i="4"/>
  <c r="G147" i="4"/>
  <c r="E147" i="4"/>
  <c r="F147" i="4"/>
  <c r="D147" i="4"/>
  <c r="H143" i="4"/>
  <c r="G143" i="4"/>
  <c r="E143" i="4"/>
  <c r="F143" i="4"/>
  <c r="D143" i="4"/>
  <c r="H139" i="4"/>
  <c r="G139" i="4"/>
  <c r="E139" i="4"/>
  <c r="F139" i="4"/>
  <c r="D139" i="4"/>
  <c r="H135" i="4"/>
  <c r="G135" i="4"/>
  <c r="E135" i="4"/>
  <c r="F135" i="4"/>
  <c r="D135" i="4"/>
  <c r="H131" i="4"/>
  <c r="G131" i="4"/>
  <c r="E131" i="4"/>
  <c r="F131" i="4"/>
  <c r="D131" i="4"/>
  <c r="H127" i="4"/>
  <c r="G127" i="4"/>
  <c r="E127" i="4"/>
  <c r="F127" i="4"/>
  <c r="D127" i="4"/>
  <c r="H123" i="4"/>
  <c r="G123" i="4"/>
  <c r="E123" i="4"/>
  <c r="F123" i="4"/>
  <c r="D123" i="4"/>
  <c r="H119" i="4"/>
  <c r="G119" i="4"/>
  <c r="E119" i="4"/>
  <c r="F119" i="4"/>
  <c r="D119" i="4"/>
  <c r="H115" i="4"/>
  <c r="G115" i="4"/>
  <c r="F115" i="4"/>
  <c r="E115" i="4"/>
  <c r="D115" i="4"/>
  <c r="H111" i="4"/>
  <c r="G111" i="4"/>
  <c r="F111" i="4"/>
  <c r="E111" i="4"/>
  <c r="D111" i="4"/>
  <c r="H107" i="4"/>
  <c r="G107" i="4"/>
  <c r="F107" i="4"/>
  <c r="E107" i="4"/>
  <c r="D107" i="4"/>
  <c r="H103" i="4"/>
  <c r="G103" i="4"/>
  <c r="F103" i="4"/>
  <c r="E103" i="4"/>
  <c r="D103" i="4"/>
  <c r="H99" i="4"/>
  <c r="G99" i="4"/>
  <c r="F99" i="4"/>
  <c r="E99" i="4"/>
  <c r="D99" i="4"/>
  <c r="H95" i="4"/>
  <c r="G95" i="4"/>
  <c r="F95" i="4"/>
  <c r="E95" i="4"/>
  <c r="D95" i="4"/>
  <c r="G91" i="4"/>
  <c r="G87" i="4"/>
  <c r="G83" i="4"/>
  <c r="G79" i="4"/>
  <c r="G75" i="4"/>
  <c r="G71" i="4"/>
  <c r="G67" i="4"/>
  <c r="G63" i="4"/>
  <c r="G59" i="4"/>
  <c r="C59" i="4"/>
  <c r="G55" i="4"/>
  <c r="C55" i="4"/>
  <c r="G51" i="4"/>
  <c r="C51" i="4"/>
  <c r="G47" i="4"/>
  <c r="C47" i="4"/>
  <c r="G43" i="4"/>
  <c r="C43" i="4"/>
  <c r="G39" i="4"/>
  <c r="C39" i="4"/>
  <c r="G35" i="4"/>
  <c r="C35" i="4"/>
  <c r="G15" i="4"/>
  <c r="C492" i="4"/>
  <c r="C488" i="4"/>
  <c r="C484" i="4"/>
  <c r="C480" i="4"/>
  <c r="C476" i="4"/>
  <c r="C472" i="4"/>
  <c r="C468" i="4"/>
  <c r="C464" i="4"/>
  <c r="C460" i="4"/>
  <c r="C456" i="4"/>
  <c r="C452" i="4"/>
  <c r="C448" i="4"/>
  <c r="C444" i="4"/>
  <c r="C440" i="4"/>
  <c r="C436" i="4"/>
  <c r="C432" i="4"/>
  <c r="C428" i="4"/>
  <c r="C424" i="4"/>
  <c r="C420" i="4"/>
  <c r="C416" i="4"/>
  <c r="C412" i="4"/>
  <c r="C408" i="4"/>
  <c r="C404" i="4"/>
  <c r="C400" i="4"/>
  <c r="C396" i="4"/>
  <c r="C392" i="4"/>
  <c r="C388" i="4"/>
  <c r="C384" i="4"/>
  <c r="C380" i="4"/>
  <c r="C376" i="4"/>
  <c r="C372" i="4"/>
  <c r="C368" i="4"/>
  <c r="C364" i="4"/>
  <c r="C360" i="4"/>
  <c r="C356" i="4"/>
  <c r="C352" i="4"/>
  <c r="C348" i="4"/>
  <c r="C344" i="4"/>
  <c r="C340" i="4"/>
  <c r="C336" i="4"/>
  <c r="C332" i="4"/>
  <c r="C328" i="4"/>
  <c r="C324" i="4"/>
  <c r="C320" i="4"/>
  <c r="C316" i="4"/>
  <c r="C312" i="4"/>
  <c r="C308" i="4"/>
  <c r="C304" i="4"/>
  <c r="C300" i="4"/>
  <c r="C296" i="4"/>
  <c r="C292" i="4"/>
  <c r="C288" i="4"/>
  <c r="C284" i="4"/>
  <c r="C280" i="4"/>
  <c r="C276" i="4"/>
  <c r="C272" i="4"/>
  <c r="C268" i="4"/>
  <c r="C264" i="4"/>
  <c r="C260" i="4"/>
  <c r="C256" i="4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H486" i="4"/>
  <c r="G486" i="4"/>
  <c r="F486" i="4"/>
  <c r="D486" i="4"/>
  <c r="E486" i="4"/>
  <c r="H482" i="4"/>
  <c r="G482" i="4"/>
  <c r="F482" i="4"/>
  <c r="D482" i="4"/>
  <c r="E482" i="4"/>
  <c r="H478" i="4"/>
  <c r="G478" i="4"/>
  <c r="F478" i="4"/>
  <c r="D478" i="4"/>
  <c r="E478" i="4"/>
  <c r="H474" i="4"/>
  <c r="G474" i="4"/>
  <c r="F474" i="4"/>
  <c r="D474" i="4"/>
  <c r="E474" i="4"/>
  <c r="H470" i="4"/>
  <c r="G470" i="4"/>
  <c r="F470" i="4"/>
  <c r="D470" i="4"/>
  <c r="E470" i="4"/>
  <c r="H466" i="4"/>
  <c r="G466" i="4"/>
  <c r="F466" i="4"/>
  <c r="D466" i="4"/>
  <c r="E466" i="4"/>
  <c r="H462" i="4"/>
  <c r="G462" i="4"/>
  <c r="F462" i="4"/>
  <c r="D462" i="4"/>
  <c r="E462" i="4"/>
  <c r="H458" i="4"/>
  <c r="G458" i="4"/>
  <c r="F458" i="4"/>
  <c r="D458" i="4"/>
  <c r="E458" i="4"/>
  <c r="H454" i="4"/>
  <c r="G454" i="4"/>
  <c r="F454" i="4"/>
  <c r="D454" i="4"/>
  <c r="E454" i="4"/>
  <c r="H450" i="4"/>
  <c r="G450" i="4"/>
  <c r="F450" i="4"/>
  <c r="D450" i="4"/>
  <c r="E450" i="4"/>
  <c r="H446" i="4"/>
  <c r="G446" i="4"/>
  <c r="F446" i="4"/>
  <c r="D446" i="4"/>
  <c r="E446" i="4"/>
  <c r="H442" i="4"/>
  <c r="G442" i="4"/>
  <c r="F442" i="4"/>
  <c r="D442" i="4"/>
  <c r="E442" i="4"/>
  <c r="H438" i="4"/>
  <c r="G438" i="4"/>
  <c r="F438" i="4"/>
  <c r="D438" i="4"/>
  <c r="E438" i="4"/>
  <c r="H434" i="4"/>
  <c r="G434" i="4"/>
  <c r="F434" i="4"/>
  <c r="D434" i="4"/>
  <c r="E434" i="4"/>
  <c r="H430" i="4"/>
  <c r="G430" i="4"/>
  <c r="F430" i="4"/>
  <c r="D430" i="4"/>
  <c r="E430" i="4"/>
  <c r="H426" i="4"/>
  <c r="G426" i="4"/>
  <c r="F426" i="4"/>
  <c r="D426" i="4"/>
  <c r="E426" i="4"/>
  <c r="H422" i="4"/>
  <c r="G422" i="4"/>
  <c r="F422" i="4"/>
  <c r="D422" i="4"/>
  <c r="E422" i="4"/>
  <c r="H418" i="4"/>
  <c r="G418" i="4"/>
  <c r="F418" i="4"/>
  <c r="D418" i="4"/>
  <c r="E418" i="4"/>
  <c r="H414" i="4"/>
  <c r="G414" i="4"/>
  <c r="F414" i="4"/>
  <c r="D414" i="4"/>
  <c r="E414" i="4"/>
  <c r="H410" i="4"/>
  <c r="G410" i="4"/>
  <c r="F410" i="4"/>
  <c r="D410" i="4"/>
  <c r="E410" i="4"/>
  <c r="H406" i="4"/>
  <c r="G406" i="4"/>
  <c r="F406" i="4"/>
  <c r="D406" i="4"/>
  <c r="E406" i="4"/>
  <c r="H402" i="4"/>
  <c r="G402" i="4"/>
  <c r="F402" i="4"/>
  <c r="D402" i="4"/>
  <c r="E402" i="4"/>
  <c r="H398" i="4"/>
  <c r="G398" i="4"/>
  <c r="F398" i="4"/>
  <c r="D398" i="4"/>
  <c r="E398" i="4"/>
  <c r="H394" i="4"/>
  <c r="G394" i="4"/>
  <c r="F394" i="4"/>
  <c r="D394" i="4"/>
  <c r="E394" i="4"/>
  <c r="H390" i="4"/>
  <c r="G390" i="4"/>
  <c r="F390" i="4"/>
  <c r="D390" i="4"/>
  <c r="E390" i="4"/>
  <c r="H386" i="4"/>
  <c r="G386" i="4"/>
  <c r="F386" i="4"/>
  <c r="D386" i="4"/>
  <c r="E386" i="4"/>
  <c r="H382" i="4"/>
  <c r="G382" i="4"/>
  <c r="F382" i="4"/>
  <c r="D382" i="4"/>
  <c r="E382" i="4"/>
  <c r="H378" i="4"/>
  <c r="G378" i="4"/>
  <c r="F378" i="4"/>
  <c r="D378" i="4"/>
  <c r="E378" i="4"/>
  <c r="H374" i="4"/>
  <c r="G374" i="4"/>
  <c r="F374" i="4"/>
  <c r="D374" i="4"/>
  <c r="E374" i="4"/>
  <c r="H370" i="4"/>
  <c r="G370" i="4"/>
  <c r="F370" i="4"/>
  <c r="D370" i="4"/>
  <c r="E370" i="4"/>
  <c r="H366" i="4"/>
  <c r="G366" i="4"/>
  <c r="F366" i="4"/>
  <c r="D366" i="4"/>
  <c r="E366" i="4"/>
  <c r="H362" i="4"/>
  <c r="G362" i="4"/>
  <c r="F362" i="4"/>
  <c r="D362" i="4"/>
  <c r="E362" i="4"/>
  <c r="H358" i="4"/>
  <c r="G358" i="4"/>
  <c r="F358" i="4"/>
  <c r="D358" i="4"/>
  <c r="E358" i="4"/>
  <c r="H354" i="4"/>
  <c r="G354" i="4"/>
  <c r="F354" i="4"/>
  <c r="D354" i="4"/>
  <c r="E354" i="4"/>
  <c r="H350" i="4"/>
  <c r="G350" i="4"/>
  <c r="F350" i="4"/>
  <c r="D350" i="4"/>
  <c r="E350" i="4"/>
  <c r="H346" i="4"/>
  <c r="G346" i="4"/>
  <c r="F346" i="4"/>
  <c r="D346" i="4"/>
  <c r="E346" i="4"/>
  <c r="H342" i="4"/>
  <c r="G342" i="4"/>
  <c r="F342" i="4"/>
  <c r="D342" i="4"/>
  <c r="E342" i="4"/>
  <c r="H338" i="4"/>
  <c r="G338" i="4"/>
  <c r="F338" i="4"/>
  <c r="D338" i="4"/>
  <c r="E338" i="4"/>
  <c r="H334" i="4"/>
  <c r="G334" i="4"/>
  <c r="F334" i="4"/>
  <c r="E334" i="4"/>
  <c r="D334" i="4"/>
  <c r="H330" i="4"/>
  <c r="G330" i="4"/>
  <c r="F330" i="4"/>
  <c r="E330" i="4"/>
  <c r="D330" i="4"/>
  <c r="H326" i="4"/>
  <c r="G326" i="4"/>
  <c r="F326" i="4"/>
  <c r="E326" i="4"/>
  <c r="D326" i="4"/>
  <c r="H322" i="4"/>
  <c r="G322" i="4"/>
  <c r="F322" i="4"/>
  <c r="E322" i="4"/>
  <c r="D322" i="4"/>
  <c r="H318" i="4"/>
  <c r="G318" i="4"/>
  <c r="F318" i="4"/>
  <c r="E318" i="4"/>
  <c r="D318" i="4"/>
  <c r="H314" i="4"/>
  <c r="G314" i="4"/>
  <c r="F314" i="4"/>
  <c r="E314" i="4"/>
  <c r="D314" i="4"/>
  <c r="H310" i="4"/>
  <c r="G310" i="4"/>
  <c r="F310" i="4"/>
  <c r="E310" i="4"/>
  <c r="D310" i="4"/>
  <c r="H306" i="4"/>
  <c r="G306" i="4"/>
  <c r="F306" i="4"/>
  <c r="E306" i="4"/>
  <c r="D306" i="4"/>
  <c r="H302" i="4"/>
  <c r="G302" i="4"/>
  <c r="F302" i="4"/>
  <c r="E302" i="4"/>
  <c r="D302" i="4"/>
  <c r="H298" i="4"/>
  <c r="G298" i="4"/>
  <c r="F298" i="4"/>
  <c r="E298" i="4"/>
  <c r="D298" i="4"/>
  <c r="H294" i="4"/>
  <c r="G294" i="4"/>
  <c r="F294" i="4"/>
  <c r="E294" i="4"/>
  <c r="D294" i="4"/>
  <c r="H290" i="4"/>
  <c r="G290" i="4"/>
  <c r="F290" i="4"/>
  <c r="E290" i="4"/>
  <c r="D290" i="4"/>
  <c r="H286" i="4"/>
  <c r="G286" i="4"/>
  <c r="F286" i="4"/>
  <c r="E286" i="4"/>
  <c r="D286" i="4"/>
  <c r="H282" i="4"/>
  <c r="G282" i="4"/>
  <c r="F282" i="4"/>
  <c r="E282" i="4"/>
  <c r="D282" i="4"/>
  <c r="H278" i="4"/>
  <c r="G278" i="4"/>
  <c r="F278" i="4"/>
  <c r="E278" i="4"/>
  <c r="D278" i="4"/>
  <c r="H274" i="4"/>
  <c r="G274" i="4"/>
  <c r="F274" i="4"/>
  <c r="E274" i="4"/>
  <c r="D274" i="4"/>
  <c r="H270" i="4"/>
  <c r="G270" i="4"/>
  <c r="F270" i="4"/>
  <c r="E270" i="4"/>
  <c r="D270" i="4"/>
  <c r="H266" i="4"/>
  <c r="G266" i="4"/>
  <c r="F266" i="4"/>
  <c r="E266" i="4"/>
  <c r="D266" i="4"/>
  <c r="H262" i="4"/>
  <c r="G262" i="4"/>
  <c r="F262" i="4"/>
  <c r="E262" i="4"/>
  <c r="D262" i="4"/>
  <c r="H258" i="4"/>
  <c r="G258" i="4"/>
  <c r="F258" i="4"/>
  <c r="E258" i="4"/>
  <c r="D258" i="4"/>
  <c r="H254" i="4"/>
  <c r="G254" i="4"/>
  <c r="F254" i="4"/>
  <c r="E254" i="4"/>
  <c r="D254" i="4"/>
  <c r="H250" i="4"/>
  <c r="G250" i="4"/>
  <c r="F250" i="4"/>
  <c r="E250" i="4"/>
  <c r="D250" i="4"/>
  <c r="H246" i="4"/>
  <c r="G246" i="4"/>
  <c r="F246" i="4"/>
  <c r="E246" i="4"/>
  <c r="D246" i="4"/>
  <c r="H242" i="4"/>
  <c r="G242" i="4"/>
  <c r="F242" i="4"/>
  <c r="E242" i="4"/>
  <c r="D242" i="4"/>
  <c r="H238" i="4"/>
  <c r="G238" i="4"/>
  <c r="F238" i="4"/>
  <c r="E238" i="4"/>
  <c r="D238" i="4"/>
  <c r="H234" i="4"/>
  <c r="G234" i="4"/>
  <c r="F234" i="4"/>
  <c r="E234" i="4"/>
  <c r="D234" i="4"/>
  <c r="H230" i="4"/>
  <c r="G230" i="4"/>
  <c r="F230" i="4"/>
  <c r="E230" i="4"/>
  <c r="D230" i="4"/>
  <c r="H226" i="4"/>
  <c r="G226" i="4"/>
  <c r="F226" i="4"/>
  <c r="E226" i="4"/>
  <c r="D226" i="4"/>
  <c r="H222" i="4"/>
  <c r="G222" i="4"/>
  <c r="F222" i="4"/>
  <c r="E222" i="4"/>
  <c r="D222" i="4"/>
  <c r="H218" i="4"/>
  <c r="G218" i="4"/>
  <c r="F218" i="4"/>
  <c r="E218" i="4"/>
  <c r="D218" i="4"/>
  <c r="H214" i="4"/>
  <c r="G214" i="4"/>
  <c r="F214" i="4"/>
  <c r="E214" i="4"/>
  <c r="D214" i="4"/>
  <c r="H210" i="4"/>
  <c r="G210" i="4"/>
  <c r="F210" i="4"/>
  <c r="E210" i="4"/>
  <c r="D210" i="4"/>
  <c r="H206" i="4"/>
  <c r="G206" i="4"/>
  <c r="F206" i="4"/>
  <c r="E206" i="4"/>
  <c r="D206" i="4"/>
  <c r="H202" i="4"/>
  <c r="G202" i="4"/>
  <c r="F202" i="4"/>
  <c r="E202" i="4"/>
  <c r="D202" i="4"/>
  <c r="H198" i="4"/>
  <c r="G198" i="4"/>
  <c r="F198" i="4"/>
  <c r="E198" i="4"/>
  <c r="D198" i="4"/>
  <c r="H194" i="4"/>
  <c r="G194" i="4"/>
  <c r="F194" i="4"/>
  <c r="E194" i="4"/>
  <c r="D194" i="4"/>
  <c r="H190" i="4"/>
  <c r="G190" i="4"/>
  <c r="F190" i="4"/>
  <c r="E190" i="4"/>
  <c r="D190" i="4"/>
  <c r="H186" i="4"/>
  <c r="G186" i="4"/>
  <c r="F186" i="4"/>
  <c r="E186" i="4"/>
  <c r="D186" i="4"/>
  <c r="H182" i="4"/>
  <c r="G182" i="4"/>
  <c r="F182" i="4"/>
  <c r="E182" i="4"/>
  <c r="D182" i="4"/>
  <c r="H178" i="4"/>
  <c r="G178" i="4"/>
  <c r="F178" i="4"/>
  <c r="E178" i="4"/>
  <c r="D178" i="4"/>
  <c r="H174" i="4"/>
  <c r="G174" i="4"/>
  <c r="F174" i="4"/>
  <c r="E174" i="4"/>
  <c r="D174" i="4"/>
  <c r="H170" i="4"/>
  <c r="G170" i="4"/>
  <c r="F170" i="4"/>
  <c r="E170" i="4"/>
  <c r="D170" i="4"/>
  <c r="H166" i="4"/>
  <c r="G166" i="4"/>
  <c r="F166" i="4"/>
  <c r="E166" i="4"/>
  <c r="D166" i="4"/>
  <c r="H162" i="4"/>
  <c r="G162" i="4"/>
  <c r="F162" i="4"/>
  <c r="E162" i="4"/>
  <c r="D162" i="4"/>
  <c r="H158" i="4"/>
  <c r="G158" i="4"/>
  <c r="F158" i="4"/>
  <c r="E158" i="4"/>
  <c r="D158" i="4"/>
  <c r="H154" i="4"/>
  <c r="G154" i="4"/>
  <c r="F154" i="4"/>
  <c r="E154" i="4"/>
  <c r="D154" i="4"/>
  <c r="H150" i="4"/>
  <c r="G150" i="4"/>
  <c r="F150" i="4"/>
  <c r="E150" i="4"/>
  <c r="D150" i="4"/>
  <c r="H146" i="4"/>
  <c r="G146" i="4"/>
  <c r="F146" i="4"/>
  <c r="E146" i="4"/>
  <c r="D146" i="4"/>
  <c r="H142" i="4"/>
  <c r="G142" i="4"/>
  <c r="F142" i="4"/>
  <c r="E142" i="4"/>
  <c r="D142" i="4"/>
  <c r="H138" i="4"/>
  <c r="G138" i="4"/>
  <c r="F138" i="4"/>
  <c r="E138" i="4"/>
  <c r="D138" i="4"/>
  <c r="H134" i="4"/>
  <c r="G134" i="4"/>
  <c r="F134" i="4"/>
  <c r="E134" i="4"/>
  <c r="D134" i="4"/>
  <c r="H130" i="4"/>
  <c r="G130" i="4"/>
  <c r="F130" i="4"/>
  <c r="E130" i="4"/>
  <c r="D130" i="4"/>
  <c r="H126" i="4"/>
  <c r="G126" i="4"/>
  <c r="F126" i="4"/>
  <c r="E126" i="4"/>
  <c r="D126" i="4"/>
  <c r="H122" i="4"/>
  <c r="G122" i="4"/>
  <c r="F122" i="4"/>
  <c r="E122" i="4"/>
  <c r="D122" i="4"/>
  <c r="H118" i="4"/>
  <c r="G118" i="4"/>
  <c r="F118" i="4"/>
  <c r="E118" i="4"/>
  <c r="D118" i="4"/>
  <c r="H114" i="4"/>
  <c r="G114" i="4"/>
  <c r="F114" i="4"/>
  <c r="E114" i="4"/>
  <c r="D114" i="4"/>
  <c r="H110" i="4"/>
  <c r="G110" i="4"/>
  <c r="F110" i="4"/>
  <c r="E110" i="4"/>
  <c r="D110" i="4"/>
  <c r="H106" i="4"/>
  <c r="G106" i="4"/>
  <c r="F106" i="4"/>
  <c r="E106" i="4"/>
  <c r="D106" i="4"/>
  <c r="H102" i="4"/>
  <c r="G102" i="4"/>
  <c r="F102" i="4"/>
  <c r="E102" i="4"/>
  <c r="D102" i="4"/>
  <c r="H98" i="4"/>
  <c r="G98" i="4"/>
  <c r="F98" i="4"/>
  <c r="E98" i="4"/>
  <c r="D98" i="4"/>
  <c r="H94" i="4"/>
  <c r="G94" i="4"/>
  <c r="F94" i="4"/>
  <c r="E94" i="4"/>
  <c r="D94" i="4"/>
  <c r="G90" i="4"/>
  <c r="G86" i="4"/>
  <c r="G82" i="4"/>
  <c r="G78" i="4"/>
  <c r="G74" i="4"/>
  <c r="G70" i="4"/>
  <c r="G66" i="4"/>
  <c r="G62" i="4"/>
  <c r="G58" i="4"/>
  <c r="G54" i="4"/>
  <c r="G50" i="4"/>
  <c r="G46" i="4"/>
  <c r="C46" i="4"/>
  <c r="G42" i="4"/>
  <c r="C42" i="4"/>
  <c r="G38" i="4"/>
  <c r="C38" i="4"/>
  <c r="G34" i="4"/>
  <c r="G14" i="4"/>
  <c r="C16" i="4"/>
  <c r="C491" i="4"/>
  <c r="C487" i="4"/>
  <c r="C483" i="4"/>
  <c r="C479" i="4"/>
  <c r="C475" i="4"/>
  <c r="C471" i="4"/>
  <c r="C467" i="4"/>
  <c r="C463" i="4"/>
  <c r="C459" i="4"/>
  <c r="C455" i="4"/>
  <c r="C451" i="4"/>
  <c r="C447" i="4"/>
  <c r="C443" i="4"/>
  <c r="C439" i="4"/>
  <c r="C435" i="4"/>
  <c r="C431" i="4"/>
  <c r="C427" i="4"/>
  <c r="C423" i="4"/>
  <c r="C419" i="4"/>
  <c r="C415" i="4"/>
  <c r="C411" i="4"/>
  <c r="C407" i="4"/>
  <c r="C403" i="4"/>
  <c r="C399" i="4"/>
  <c r="C395" i="4"/>
  <c r="C391" i="4"/>
  <c r="C387" i="4"/>
  <c r="C383" i="4"/>
  <c r="C379" i="4"/>
  <c r="C375" i="4"/>
  <c r="C371" i="4"/>
  <c r="C367" i="4"/>
  <c r="C363" i="4"/>
  <c r="C359" i="4"/>
  <c r="C355" i="4"/>
  <c r="C351" i="4"/>
  <c r="C347" i="4"/>
  <c r="C343" i="4"/>
  <c r="C339" i="4"/>
  <c r="C335" i="4"/>
  <c r="C331" i="4"/>
  <c r="C327" i="4"/>
  <c r="C323" i="4"/>
  <c r="C319" i="4"/>
  <c r="C315" i="4"/>
  <c r="C311" i="4"/>
  <c r="C307" i="4"/>
  <c r="C303" i="4"/>
  <c r="C299" i="4"/>
  <c r="C295" i="4"/>
  <c r="C291" i="4"/>
  <c r="C287" i="4"/>
  <c r="C283" i="4"/>
  <c r="C279" i="4"/>
  <c r="C275" i="4"/>
  <c r="C271" i="4"/>
  <c r="C267" i="4"/>
  <c r="C263" i="4"/>
  <c r="C259" i="4"/>
  <c r="C255" i="4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6" i="4"/>
  <c r="H14" i="11" l="1"/>
  <c r="D15" i="11" s="1"/>
  <c r="E15" i="11" s="1"/>
  <c r="F15" i="11" s="1"/>
  <c r="H15" i="11" l="1"/>
  <c r="D16" i="11" s="1"/>
  <c r="E16" i="11" s="1"/>
  <c r="F16" i="11" s="1"/>
  <c r="H16" i="11" l="1"/>
  <c r="D15" i="4" l="1"/>
  <c r="E15" i="4" s="1"/>
  <c r="F15" i="4" s="1"/>
  <c r="H15" i="4" s="1"/>
  <c r="D16" i="4" l="1"/>
  <c r="E16" i="4" s="1"/>
  <c r="F16" i="4" s="1"/>
  <c r="H16" i="4" s="1"/>
  <c r="D34" i="4" l="1"/>
  <c r="E34" i="4" s="1"/>
  <c r="F34" i="4" s="1"/>
  <c r="H34" i="4" l="1"/>
  <c r="D35" i="4" s="1"/>
  <c r="E35" i="4" s="1"/>
  <c r="F35" i="4" s="1"/>
  <c r="H35" i="4" l="1"/>
  <c r="D36" i="4" s="1"/>
  <c r="E36" i="4" s="1"/>
  <c r="F36" i="4" s="1"/>
  <c r="H36" i="4" l="1"/>
  <c r="D37" i="4" s="1"/>
  <c r="E37" i="4" s="1"/>
  <c r="F37" i="4" s="1"/>
  <c r="H37" i="4" l="1"/>
  <c r="D38" i="4" s="1"/>
  <c r="E38" i="4" s="1"/>
  <c r="F38" i="4" s="1"/>
  <c r="H38" i="4" l="1"/>
  <c r="D39" i="4" s="1"/>
  <c r="E39" i="4" s="1"/>
  <c r="F39" i="4" s="1"/>
  <c r="H39" i="4" l="1"/>
  <c r="D40" i="4" s="1"/>
  <c r="E40" i="4" s="1"/>
  <c r="F40" i="4" s="1"/>
  <c r="H40" i="4" l="1"/>
  <c r="D41" i="4" s="1"/>
  <c r="E41" i="4" s="1"/>
  <c r="F41" i="4" s="1"/>
  <c r="H41" i="4" l="1"/>
  <c r="D42" i="4" s="1"/>
  <c r="E42" i="4" s="1"/>
  <c r="F42" i="4" s="1"/>
  <c r="H42" i="4" l="1"/>
  <c r="D43" i="4" s="1"/>
  <c r="E43" i="4" s="1"/>
  <c r="F43" i="4" s="1"/>
  <c r="H43" i="4" l="1"/>
  <c r="D44" i="4" s="1"/>
  <c r="E44" i="4" s="1"/>
  <c r="F44" i="4" s="1"/>
  <c r="H44" i="4" l="1"/>
  <c r="D45" i="4" s="1"/>
  <c r="E45" i="4" s="1"/>
  <c r="F45" i="4" s="1"/>
  <c r="H45" i="4" l="1"/>
  <c r="D46" i="4" s="1"/>
  <c r="E46" i="4" s="1"/>
  <c r="F46" i="4" s="1"/>
  <c r="H46" i="4" l="1"/>
  <c r="D47" i="4" s="1"/>
  <c r="E47" i="4" s="1"/>
  <c r="F47" i="4" s="1"/>
  <c r="H47" i="4" l="1"/>
  <c r="D48" i="4" s="1"/>
  <c r="E48" i="4" s="1"/>
  <c r="F48" i="4" s="1"/>
  <c r="H48" i="4" l="1"/>
  <c r="D49" i="4" s="1"/>
  <c r="E49" i="4" s="1"/>
  <c r="F49" i="4" s="1"/>
  <c r="H49" i="4" l="1"/>
  <c r="D50" i="4" s="1"/>
  <c r="E50" i="4" s="1"/>
  <c r="F50" i="4" s="1"/>
  <c r="H50" i="4" l="1"/>
  <c r="D51" i="4" s="1"/>
  <c r="E51" i="4" s="1"/>
  <c r="F51" i="4" s="1"/>
  <c r="H51" i="4" l="1"/>
  <c r="D52" i="4" s="1"/>
  <c r="E52" i="4" s="1"/>
  <c r="F52" i="4" s="1"/>
  <c r="H52" i="4" l="1"/>
  <c r="D53" i="4" s="1"/>
  <c r="E53" i="4" s="1"/>
  <c r="F53" i="4" s="1"/>
  <c r="H53" i="4" l="1"/>
  <c r="D54" i="4" s="1"/>
  <c r="E54" i="4" s="1"/>
  <c r="F54" i="4"/>
  <c r="H54" i="4" l="1"/>
  <c r="D55" i="4" s="1"/>
  <c r="E55" i="4" s="1"/>
  <c r="F55" i="4" s="1"/>
  <c r="H55" i="4" l="1"/>
  <c r="D56" i="4" s="1"/>
  <c r="E56" i="4" s="1"/>
  <c r="F56" i="4" s="1"/>
  <c r="H56" i="4" l="1"/>
  <c r="D57" i="4" s="1"/>
  <c r="E57" i="4" s="1"/>
  <c r="F57" i="4" s="1"/>
  <c r="H57" i="4" l="1"/>
  <c r="D58" i="4" s="1"/>
  <c r="E58" i="4" s="1"/>
  <c r="F58" i="4" s="1"/>
  <c r="H58" i="4" l="1"/>
  <c r="D59" i="4" s="1"/>
  <c r="E59" i="4" s="1"/>
  <c r="F59" i="4" s="1"/>
  <c r="H59" i="4" l="1"/>
  <c r="D60" i="4" s="1"/>
  <c r="E60" i="4" s="1"/>
  <c r="F60" i="4" s="1"/>
  <c r="H60" i="4" l="1"/>
  <c r="D61" i="4" s="1"/>
  <c r="E61" i="4" s="1"/>
  <c r="F61" i="4" s="1"/>
  <c r="H61" i="4" l="1"/>
  <c r="D62" i="4" s="1"/>
  <c r="E62" i="4" s="1"/>
  <c r="F62" i="4" s="1"/>
  <c r="H62" i="4" l="1"/>
  <c r="D63" i="4" s="1"/>
  <c r="E63" i="4" s="1"/>
  <c r="F63" i="4" s="1"/>
  <c r="H63" i="4" l="1"/>
  <c r="D64" i="4" s="1"/>
  <c r="E64" i="4" s="1"/>
  <c r="F64" i="4" s="1"/>
  <c r="H64" i="4" l="1"/>
  <c r="D65" i="4" s="1"/>
  <c r="E65" i="4" s="1"/>
  <c r="F65" i="4" s="1"/>
  <c r="H65" i="4" l="1"/>
  <c r="D66" i="4" s="1"/>
  <c r="E66" i="4" s="1"/>
  <c r="F66" i="4" s="1"/>
  <c r="H66" i="4" l="1"/>
  <c r="D67" i="4" s="1"/>
  <c r="E67" i="4" s="1"/>
  <c r="F67" i="4" s="1"/>
  <c r="H67" i="4" l="1"/>
  <c r="D68" i="4" s="1"/>
  <c r="E68" i="4" s="1"/>
  <c r="F68" i="4" s="1"/>
  <c r="H68" i="4" l="1"/>
  <c r="D69" i="4" s="1"/>
  <c r="E69" i="4" s="1"/>
  <c r="F69" i="4" s="1"/>
  <c r="H69" i="4" l="1"/>
  <c r="D70" i="4" s="1"/>
  <c r="E70" i="4" s="1"/>
  <c r="F70" i="4" s="1"/>
  <c r="H70" i="4" l="1"/>
  <c r="D71" i="4" s="1"/>
  <c r="E71" i="4" s="1"/>
  <c r="F71" i="4" s="1"/>
  <c r="H71" i="4" l="1"/>
  <c r="D72" i="4" s="1"/>
  <c r="E72" i="4" s="1"/>
  <c r="F72" i="4" s="1"/>
  <c r="H72" i="4" l="1"/>
  <c r="D73" i="4" s="1"/>
  <c r="E73" i="4" s="1"/>
  <c r="F73" i="4" s="1"/>
  <c r="H73" i="4" l="1"/>
  <c r="D74" i="4" s="1"/>
  <c r="E74" i="4" s="1"/>
  <c r="F74" i="4" s="1"/>
  <c r="H74" i="4" l="1"/>
  <c r="D75" i="4" s="1"/>
  <c r="E75" i="4" s="1"/>
  <c r="F75" i="4" s="1"/>
  <c r="H75" i="4" l="1"/>
  <c r="D76" i="4" s="1"/>
  <c r="E76" i="4" s="1"/>
  <c r="F76" i="4" s="1"/>
  <c r="H76" i="4" l="1"/>
  <c r="D77" i="4" s="1"/>
  <c r="E77" i="4" s="1"/>
  <c r="F77" i="4" s="1"/>
  <c r="H77" i="4" l="1"/>
  <c r="D78" i="4" s="1"/>
  <c r="E78" i="4" s="1"/>
  <c r="F78" i="4" s="1"/>
  <c r="H78" i="4" l="1"/>
  <c r="D79" i="4" s="1"/>
  <c r="E79" i="4" s="1"/>
  <c r="F79" i="4" s="1"/>
  <c r="H79" i="4" l="1"/>
  <c r="D80" i="4" s="1"/>
  <c r="E80" i="4" s="1"/>
  <c r="F80" i="4" s="1"/>
  <c r="H80" i="4" l="1"/>
  <c r="D81" i="4" s="1"/>
  <c r="E81" i="4" s="1"/>
  <c r="F81" i="4" s="1"/>
  <c r="H81" i="4" l="1"/>
  <c r="D82" i="4" s="1"/>
  <c r="E82" i="4" s="1"/>
  <c r="F82" i="4" s="1"/>
  <c r="H82" i="4" l="1"/>
  <c r="D83" i="4" s="1"/>
  <c r="E83" i="4" s="1"/>
  <c r="F83" i="4" s="1"/>
  <c r="H83" i="4" l="1"/>
  <c r="D84" i="4" s="1"/>
  <c r="E84" i="4" s="1"/>
  <c r="F84" i="4" s="1"/>
  <c r="H84" i="4" l="1"/>
  <c r="D85" i="4" s="1"/>
  <c r="E85" i="4" s="1"/>
  <c r="F85" i="4" s="1"/>
  <c r="H85" i="4" l="1"/>
  <c r="D86" i="4" s="1"/>
  <c r="E86" i="4" s="1"/>
  <c r="F86" i="4" s="1"/>
  <c r="H86" i="4" l="1"/>
  <c r="D87" i="4" s="1"/>
  <c r="E87" i="4" s="1"/>
  <c r="F87" i="4" s="1"/>
  <c r="H87" i="4" l="1"/>
  <c r="D88" i="4" s="1"/>
  <c r="E88" i="4" s="1"/>
  <c r="F88" i="4" s="1"/>
  <c r="H88" i="4" l="1"/>
  <c r="D89" i="4" s="1"/>
  <c r="E89" i="4" s="1"/>
  <c r="F89" i="4" s="1"/>
  <c r="H89" i="4" l="1"/>
  <c r="D90" i="4" s="1"/>
  <c r="E90" i="4" s="1"/>
  <c r="F90" i="4" s="1"/>
  <c r="H90" i="4" l="1"/>
  <c r="D91" i="4" s="1"/>
  <c r="E91" i="4" s="1"/>
  <c r="F91" i="4" s="1"/>
  <c r="H91" i="4" l="1"/>
  <c r="D92" i="4" s="1"/>
  <c r="E92" i="4" s="1"/>
  <c r="F92" i="4" s="1"/>
  <c r="H92" i="4" l="1"/>
  <c r="D93" i="4" s="1"/>
  <c r="E93" i="4" s="1"/>
  <c r="F93" i="4" s="1"/>
  <c r="H93" i="4" s="1"/>
</calcChain>
</file>

<file path=xl/sharedStrings.xml><?xml version="1.0" encoding="utf-8"?>
<sst xmlns="http://schemas.openxmlformats.org/spreadsheetml/2006/main" count="43" uniqueCount="27">
  <si>
    <t>Face Value:</t>
  </si>
  <si>
    <t>Issue Price:</t>
  </si>
  <si>
    <t>Interest Payment
(Stated Rate x Face Value)</t>
  </si>
  <si>
    <t>Stated Rate:</t>
  </si>
  <si>
    <t>Maturity Period (Years):</t>
  </si>
  <si>
    <t>Interest Expense
(Effective Rate x Carrying Value)</t>
  </si>
  <si>
    <t>Amortization of
Discount on Bonds Payable Account</t>
  </si>
  <si>
    <t>Debit Balance
in Discount on Bonds Payable Account</t>
  </si>
  <si>
    <t>Credit Balance in Bonds Payable account</t>
  </si>
  <si>
    <r>
      <t xml:space="preserve">Credit </t>
    </r>
    <r>
      <rPr>
        <b/>
        <sz val="11"/>
        <color theme="1"/>
        <rFont val="Calibri"/>
        <family val="2"/>
        <scheme val="minor"/>
      </rPr>
      <t>Cash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</si>
  <si>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Debit </t>
    </r>
    <r>
      <rPr>
        <b/>
        <sz val="11"/>
        <color theme="1"/>
        <rFont val="Calibri"/>
        <family val="2"/>
        <scheme val="minor"/>
      </rPr>
      <t>Interest Expenses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</si>
  <si>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Credit </t>
    </r>
    <r>
      <rPr>
        <b/>
        <sz val="11"/>
        <color theme="1"/>
        <rFont val="Calibri"/>
        <family val="2"/>
        <scheme val="minor"/>
      </rPr>
      <t>Discount on Bonds Payable</t>
    </r>
    <r>
      <rPr>
        <sz val="11"/>
        <color theme="1"/>
        <rFont val="Calibri"/>
        <family val="2"/>
        <scheme val="minor"/>
      </rPr>
      <t xml:space="preserve"> account</t>
    </r>
  </si>
  <si>
    <t>Book Value or Carrying Value of the Bonds</t>
  </si>
  <si>
    <t>Market Rate/Effective Rate:</t>
  </si>
  <si>
    <t>Payment Frequency/Year:</t>
  </si>
  <si>
    <t>Payment No.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</si>
  <si>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</si>
  <si>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</si>
  <si>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</si>
  <si>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</si>
  <si>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</si>
  <si>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</si>
  <si>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</si>
  <si>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https://www.exceldemy.com/effective-interest-rate-method-excel-template/</t>
  </si>
  <si>
    <t>Effective Interest Rate Method Excel Template</t>
  </si>
  <si>
    <t>Issuing Bond at Discount</t>
  </si>
  <si>
    <t>Bond Issued at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</si>
</sst>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3" fillId="2" borderId="2" applyNumberFormat="0" applyAlignment="0" applyProtection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5" borderId="7">
      <alignment horizontal="center" vertical="center"/>
    </xf>
    <xf numFmtId="0" fontId="11" fillId="4" borderId="4">
      <alignment horizontal="center" vertical="center"/>
    </xf>
  </cellStyleXfs>
  <cellXfs count="42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Protection="1"/>
    <xf numFmtId="0" fontId="4" fillId="0" borderId="0" xfId="4" applyAlignment="1" applyProtection="1"/>
    <xf numFmtId="0" fontId="5" fillId="0" borderId="0" xfId="0" applyFont="1" applyProtection="1"/>
    <xf numFmtId="0" fontId="7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wrapText="1"/>
    </xf>
    <xf numFmtId="0" fontId="6" fillId="0" borderId="0" xfId="0" applyFont="1" applyAlignment="1" applyProtection="1">
      <alignment vertical="center" wrapText="1"/>
    </xf>
    <xf numFmtId="0" fontId="8" fillId="0" borderId="6" xfId="4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/>
    </xf>
    <xf numFmtId="0" fontId="10" fillId="5" borderId="7" xfId="5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7" xfId="5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65" fontId="0" fillId="0" borderId="1" xfId="3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0" fillId="0" borderId="8" xfId="3" applyNumberFormat="1" applyFont="1" applyBorder="1" applyAlignment="1">
      <alignment horizontal="center" vertical="center"/>
    </xf>
    <xf numFmtId="0" fontId="11" fillId="4" borderId="4" xfId="6" applyBorder="1" applyAlignment="1">
      <alignment horizontal="center" vertical="center"/>
    </xf>
    <xf numFmtId="0" fontId="11" fillId="4" borderId="4" xfId="6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65" fontId="0" fillId="0" borderId="4" xfId="3" applyNumberFormat="1" applyFon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0" fontId="11" fillId="4" borderId="4" xfId="6" applyBorder="1" applyAlignment="1">
      <alignment horizontal="center" vertical="center"/>
    </xf>
    <xf numFmtId="6" fontId="0" fillId="0" borderId="4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3" fillId="3" borderId="4" xfId="2" applyFont="1" applyBorder="1" applyAlignment="1">
      <alignment horizontal="center" vertical="center"/>
    </xf>
    <xf numFmtId="8" fontId="3" fillId="2" borderId="4" xfId="1" applyNumberFormat="1" applyBorder="1" applyAlignment="1">
      <alignment horizontal="center" vertical="center"/>
    </xf>
  </cellXfs>
  <cellStyles count="7">
    <cellStyle name="Currency" xfId="3" builtinId="4"/>
    <cellStyle name="Hyperlink" xfId="4" builtinId="8"/>
    <cellStyle name="Normal" xfId="0" builtinId="0"/>
    <cellStyle name="Note" xfId="2" builtinId="10"/>
    <cellStyle name="Output" xfId="1" builtinId="21"/>
    <cellStyle name="Table Head" xfId="6" xr:uid="{03F72EC0-31B5-49B8-808E-1B4D8EC30203}"/>
    <cellStyle name="Title custom" xfId="5" xr:uid="{F234C3DF-0B4C-4469-B745-2633752BB2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E1FF1-32D6-4B72-902B-3A9A8FA7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Mortgage-Payoff-Calculator-Extra-Principal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30</v>
          </cell>
          <cell r="H6">
            <v>3.7499999999999201E-3</v>
          </cell>
        </row>
        <row r="8">
          <cell r="D8">
            <v>200000</v>
          </cell>
        </row>
        <row r="9">
          <cell r="D9">
            <v>4.4999999999999998E-2</v>
          </cell>
        </row>
        <row r="10">
          <cell r="D10">
            <v>43169</v>
          </cell>
        </row>
        <row r="12">
          <cell r="D12" t="str">
            <v>Monthly</v>
          </cell>
        </row>
        <row r="13">
          <cell r="D13" t="str">
            <v>Monthly</v>
          </cell>
        </row>
        <row r="15">
          <cell r="D15" t="str">
            <v>Monthly</v>
          </cell>
        </row>
        <row r="16">
          <cell r="D16">
            <v>0</v>
          </cell>
        </row>
        <row r="17">
          <cell r="D17">
            <v>360</v>
          </cell>
        </row>
        <row r="20">
          <cell r="C20">
            <v>1013.37061965175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263.37061965176599</v>
          </cell>
        </row>
        <row r="25">
          <cell r="A25">
            <v>2</v>
          </cell>
          <cell r="B25">
            <v>43230</v>
          </cell>
          <cell r="F25">
            <v>749.01236017628992</v>
          </cell>
          <cell r="G25">
            <v>264.35825947546004</v>
          </cell>
        </row>
        <row r="26">
          <cell r="A26">
            <v>3</v>
          </cell>
          <cell r="B26">
            <v>43261</v>
          </cell>
          <cell r="F26">
            <v>748.02101670325692</v>
          </cell>
          <cell r="G26">
            <v>265.34960294849304</v>
          </cell>
        </row>
        <row r="27">
          <cell r="A27">
            <v>4</v>
          </cell>
          <cell r="B27">
            <v>43291</v>
          </cell>
          <cell r="F27">
            <v>747.0259556922</v>
          </cell>
          <cell r="G27">
            <v>266.34466395954996</v>
          </cell>
        </row>
        <row r="28">
          <cell r="A28">
            <v>5</v>
          </cell>
          <cell r="B28">
            <v>43322</v>
          </cell>
          <cell r="F28">
            <v>746.02716320235174</v>
          </cell>
          <cell r="G28">
            <v>267.34345644939822</v>
          </cell>
        </row>
        <row r="29">
          <cell r="A29">
            <v>6</v>
          </cell>
          <cell r="B29">
            <v>43353</v>
          </cell>
          <cell r="F29">
            <v>745.02462524066652</v>
          </cell>
          <cell r="G29">
            <v>268.34599441108344</v>
          </cell>
        </row>
        <row r="30">
          <cell r="A30">
            <v>7</v>
          </cell>
          <cell r="B30">
            <v>43383</v>
          </cell>
          <cell r="F30">
            <v>744.01832776162496</v>
          </cell>
          <cell r="G30">
            <v>269.352291890125</v>
          </cell>
        </row>
        <row r="31">
          <cell r="A31">
            <v>8</v>
          </cell>
          <cell r="B31">
            <v>43414</v>
          </cell>
          <cell r="F31">
            <v>743.00825666703702</v>
          </cell>
          <cell r="G31">
            <v>270.36236298471295</v>
          </cell>
        </row>
        <row r="32">
          <cell r="A32">
            <v>9</v>
          </cell>
          <cell r="B32">
            <v>43444</v>
          </cell>
          <cell r="F32">
            <v>741.9943978058443</v>
          </cell>
          <cell r="G32">
            <v>2771.3762218459055</v>
          </cell>
        </row>
        <row r="33">
          <cell r="A33">
            <v>10</v>
          </cell>
          <cell r="B33">
            <v>43475</v>
          </cell>
          <cell r="F33">
            <v>731.60173697392236</v>
          </cell>
          <cell r="G33">
            <v>281.76888267782761</v>
          </cell>
        </row>
        <row r="34">
          <cell r="A34">
            <v>11</v>
          </cell>
          <cell r="B34">
            <v>43506</v>
          </cell>
          <cell r="F34">
            <v>730.54510366388058</v>
          </cell>
          <cell r="G34">
            <v>1782.8255159878695</v>
          </cell>
        </row>
        <row r="35">
          <cell r="A35">
            <v>12</v>
          </cell>
          <cell r="B35">
            <v>43534</v>
          </cell>
          <cell r="F35">
            <v>723.8595079789261</v>
          </cell>
          <cell r="G35">
            <v>289.51111167282386</v>
          </cell>
        </row>
        <row r="36">
          <cell r="A36">
            <v>13</v>
          </cell>
          <cell r="B36">
            <v>43565</v>
          </cell>
          <cell r="F36">
            <v>722.7738413101531</v>
          </cell>
          <cell r="G36">
            <v>290.59677834159686</v>
          </cell>
        </row>
        <row r="37">
          <cell r="A37">
            <v>14</v>
          </cell>
          <cell r="B37">
            <v>43595</v>
          </cell>
          <cell r="F37">
            <v>721.6841033913721</v>
          </cell>
          <cell r="G37">
            <v>291.68651626037786</v>
          </cell>
        </row>
        <row r="38">
          <cell r="A38">
            <v>15</v>
          </cell>
          <cell r="B38">
            <v>43626</v>
          </cell>
          <cell r="F38">
            <v>720.59027895539577</v>
          </cell>
          <cell r="G38">
            <v>3492.780340696354</v>
          </cell>
        </row>
        <row r="39">
          <cell r="A39">
            <v>16</v>
          </cell>
          <cell r="B39">
            <v>43656</v>
          </cell>
          <cell r="F39">
            <v>707.49235267778465</v>
          </cell>
          <cell r="G39">
            <v>305.87826697396531</v>
          </cell>
        </row>
        <row r="40">
          <cell r="A40">
            <v>17</v>
          </cell>
          <cell r="B40">
            <v>43687</v>
          </cell>
          <cell r="F40">
            <v>706.34530917663221</v>
          </cell>
          <cell r="G40">
            <v>307.02531047511775</v>
          </cell>
        </row>
        <row r="41">
          <cell r="A41">
            <v>18</v>
          </cell>
          <cell r="B41">
            <v>43718</v>
          </cell>
          <cell r="F41">
            <v>705.19396426235062</v>
          </cell>
          <cell r="G41">
            <v>308.17665538939934</v>
          </cell>
        </row>
        <row r="42">
          <cell r="A42">
            <v>19</v>
          </cell>
          <cell r="B42">
            <v>43748</v>
          </cell>
          <cell r="F42">
            <v>704.03830180464035</v>
          </cell>
          <cell r="G42">
            <v>309.33231784710961</v>
          </cell>
        </row>
        <row r="43">
          <cell r="A43">
            <v>20</v>
          </cell>
          <cell r="B43">
            <v>43779</v>
          </cell>
          <cell r="F43">
            <v>702.87830561271369</v>
          </cell>
          <cell r="G43">
            <v>310.49231403903627</v>
          </cell>
        </row>
        <row r="44">
          <cell r="A44">
            <v>21</v>
          </cell>
          <cell r="B44">
            <v>43809</v>
          </cell>
          <cell r="F44">
            <v>701.71395943506741</v>
          </cell>
          <cell r="G44">
            <v>311.65666021668255</v>
          </cell>
        </row>
        <row r="45">
          <cell r="A45">
            <v>22</v>
          </cell>
          <cell r="B45">
            <v>43840</v>
          </cell>
          <cell r="F45">
            <v>700.54524695925477</v>
          </cell>
          <cell r="G45">
            <v>312.82537269249519</v>
          </cell>
        </row>
        <row r="46">
          <cell r="A46">
            <v>23</v>
          </cell>
          <cell r="B46">
            <v>43871</v>
          </cell>
          <cell r="F46">
            <v>699.372151811658</v>
          </cell>
          <cell r="G46">
            <v>313.99846784009196</v>
          </cell>
        </row>
        <row r="47">
          <cell r="A47">
            <v>24</v>
          </cell>
          <cell r="B47">
            <v>43900</v>
          </cell>
          <cell r="F47">
            <v>698.19465755725776</v>
          </cell>
          <cell r="G47">
            <v>315.17596209449221</v>
          </cell>
        </row>
        <row r="48">
          <cell r="A48">
            <v>25</v>
          </cell>
          <cell r="B48">
            <v>43931</v>
          </cell>
          <cell r="F48">
            <v>697.01274769940346</v>
          </cell>
          <cell r="G48">
            <v>316.3578719523465</v>
          </cell>
        </row>
        <row r="49">
          <cell r="A49">
            <v>26</v>
          </cell>
          <cell r="B49">
            <v>43961</v>
          </cell>
          <cell r="F49">
            <v>695.82640567958219</v>
          </cell>
          <cell r="G49">
            <v>317.54421397216777</v>
          </cell>
        </row>
        <row r="50">
          <cell r="A50">
            <v>27</v>
          </cell>
          <cell r="B50">
            <v>43992</v>
          </cell>
          <cell r="F50">
            <v>694.63561487718653</v>
          </cell>
          <cell r="G50">
            <v>318.73500477456344</v>
          </cell>
        </row>
        <row r="51">
          <cell r="A51">
            <v>28</v>
          </cell>
          <cell r="B51">
            <v>44022</v>
          </cell>
          <cell r="F51">
            <v>693.44035860928204</v>
          </cell>
          <cell r="G51">
            <v>319.93026104246792</v>
          </cell>
        </row>
        <row r="52">
          <cell r="A52">
            <v>29</v>
          </cell>
          <cell r="B52">
            <v>44053</v>
          </cell>
          <cell r="F52">
            <v>692.2406201303728</v>
          </cell>
          <cell r="G52">
            <v>321.12999952137716</v>
          </cell>
        </row>
        <row r="53">
          <cell r="A53">
            <v>30</v>
          </cell>
          <cell r="B53">
            <v>44084</v>
          </cell>
          <cell r="F53">
            <v>691.03638263216772</v>
          </cell>
          <cell r="G53">
            <v>322.33423701958225</v>
          </cell>
        </row>
        <row r="54">
          <cell r="A54">
            <v>31</v>
          </cell>
          <cell r="B54">
            <v>44114</v>
          </cell>
          <cell r="F54">
            <v>689.82762924334429</v>
          </cell>
          <cell r="G54">
            <v>323.54299040840567</v>
          </cell>
        </row>
        <row r="55">
          <cell r="A55">
            <v>32</v>
          </cell>
          <cell r="B55">
            <v>44145</v>
          </cell>
          <cell r="F55">
            <v>688.61434302931275</v>
          </cell>
          <cell r="G55">
            <v>324.75627662243721</v>
          </cell>
        </row>
        <row r="56">
          <cell r="A56">
            <v>33</v>
          </cell>
          <cell r="B56">
            <v>44175</v>
          </cell>
          <cell r="F56">
            <v>687.39650699197864</v>
          </cell>
          <cell r="G56">
            <v>325.97411265977132</v>
          </cell>
        </row>
        <row r="57">
          <cell r="A57">
            <v>34</v>
          </cell>
          <cell r="B57">
            <v>44206</v>
          </cell>
          <cell r="F57">
            <v>686.17410406950455</v>
          </cell>
          <cell r="G57">
            <v>327.19651558224541</v>
          </cell>
        </row>
        <row r="58">
          <cell r="A58">
            <v>35</v>
          </cell>
          <cell r="B58">
            <v>44237</v>
          </cell>
          <cell r="F58">
            <v>684.94711713607114</v>
          </cell>
          <cell r="G58">
            <v>328.42350251567882</v>
          </cell>
        </row>
        <row r="59">
          <cell r="A59">
            <v>36</v>
          </cell>
          <cell r="B59">
            <v>44265</v>
          </cell>
          <cell r="F59">
            <v>683.71552900163738</v>
          </cell>
          <cell r="G59">
            <v>329.65509065011258</v>
          </cell>
        </row>
        <row r="60">
          <cell r="A60">
            <v>37</v>
          </cell>
          <cell r="B60">
            <v>44296</v>
          </cell>
          <cell r="F60">
            <v>682.47932241169951</v>
          </cell>
          <cell r="G60">
            <v>330.89129724005045</v>
          </cell>
        </row>
        <row r="61">
          <cell r="A61">
            <v>38</v>
          </cell>
          <cell r="B61">
            <v>44326</v>
          </cell>
          <cell r="F61">
            <v>681.23848004704939</v>
          </cell>
          <cell r="G61">
            <v>332.13213960470057</v>
          </cell>
        </row>
        <row r="62">
          <cell r="A62">
            <v>39</v>
          </cell>
          <cell r="B62">
            <v>44357</v>
          </cell>
          <cell r="F62">
            <v>679.99298452353173</v>
          </cell>
          <cell r="G62">
            <v>333.37763512821823</v>
          </cell>
        </row>
        <row r="63">
          <cell r="A63">
            <v>40</v>
          </cell>
          <cell r="B63">
            <v>44387</v>
          </cell>
          <cell r="F63">
            <v>678.74281839180094</v>
          </cell>
          <cell r="G63">
            <v>334.62780125994902</v>
          </cell>
        </row>
        <row r="64">
          <cell r="A64">
            <v>41</v>
          </cell>
          <cell r="B64">
            <v>44418</v>
          </cell>
          <cell r="F64">
            <v>677.48796413707612</v>
          </cell>
          <cell r="G64">
            <v>335.88265551467384</v>
          </cell>
        </row>
        <row r="65">
          <cell r="A65">
            <v>42</v>
          </cell>
          <cell r="B65">
            <v>44449</v>
          </cell>
          <cell r="F65">
            <v>676.2284041788962</v>
          </cell>
          <cell r="G65">
            <v>337.14221547285376</v>
          </cell>
        </row>
        <row r="66">
          <cell r="A66">
            <v>43</v>
          </cell>
          <cell r="B66">
            <v>44479</v>
          </cell>
          <cell r="F66">
            <v>674.96412087087299</v>
          </cell>
          <cell r="G66">
            <v>338.40649878087697</v>
          </cell>
        </row>
        <row r="67">
          <cell r="A67">
            <v>44</v>
          </cell>
          <cell r="B67">
            <v>44510</v>
          </cell>
          <cell r="F67">
            <v>673.69509650044472</v>
          </cell>
          <cell r="G67">
            <v>339.67552315130524</v>
          </cell>
        </row>
        <row r="68">
          <cell r="A68">
            <v>45</v>
          </cell>
          <cell r="B68">
            <v>44540</v>
          </cell>
          <cell r="F68">
            <v>672.4213132886274</v>
          </cell>
          <cell r="G68">
            <v>340.94930636312256</v>
          </cell>
        </row>
        <row r="69">
          <cell r="A69">
            <v>46</v>
          </cell>
          <cell r="B69">
            <v>44571</v>
          </cell>
          <cell r="F69">
            <v>671.14275338976574</v>
          </cell>
          <cell r="G69">
            <v>342.22786626198422</v>
          </cell>
        </row>
        <row r="70">
          <cell r="A70">
            <v>47</v>
          </cell>
          <cell r="B70">
            <v>44602</v>
          </cell>
          <cell r="F70">
            <v>669.85939889128326</v>
          </cell>
          <cell r="G70">
            <v>343.5112207604667</v>
          </cell>
        </row>
        <row r="71">
          <cell r="A71">
            <v>48</v>
          </cell>
          <cell r="B71">
            <v>44630</v>
          </cell>
          <cell r="F71">
            <v>668.5712318134315</v>
          </cell>
          <cell r="G71">
            <v>344.79938783831847</v>
          </cell>
        </row>
        <row r="72">
          <cell r="A72">
            <v>49</v>
          </cell>
          <cell r="B72">
            <v>44661</v>
          </cell>
          <cell r="F72">
            <v>667.27823410903784</v>
          </cell>
          <cell r="G72">
            <v>346.09238554271212</v>
          </cell>
        </row>
        <row r="73">
          <cell r="A73">
            <v>50</v>
          </cell>
          <cell r="B73">
            <v>44691</v>
          </cell>
          <cell r="F73">
            <v>665.98038766325271</v>
          </cell>
          <cell r="G73">
            <v>347.39023198849725</v>
          </cell>
        </row>
        <row r="74">
          <cell r="A74">
            <v>51</v>
          </cell>
          <cell r="B74">
            <v>44722</v>
          </cell>
          <cell r="F74">
            <v>664.67767429329581</v>
          </cell>
          <cell r="G74">
            <v>348.69294535845415</v>
          </cell>
        </row>
        <row r="75">
          <cell r="A75">
            <v>52</v>
          </cell>
          <cell r="B75">
            <v>44752</v>
          </cell>
          <cell r="F75">
            <v>663.37007574820166</v>
          </cell>
          <cell r="G75">
            <v>350.00054390354831</v>
          </cell>
        </row>
        <row r="76">
          <cell r="A76">
            <v>53</v>
          </cell>
          <cell r="B76">
            <v>44783</v>
          </cell>
          <cell r="F76">
            <v>662.05757370856327</v>
          </cell>
          <cell r="G76">
            <v>351.31304594318669</v>
          </cell>
        </row>
        <row r="77">
          <cell r="A77">
            <v>54</v>
          </cell>
          <cell r="B77">
            <v>44814</v>
          </cell>
          <cell r="F77">
            <v>660.74014978627633</v>
          </cell>
          <cell r="G77">
            <v>352.63046986547363</v>
          </cell>
        </row>
        <row r="78">
          <cell r="A78">
            <v>55</v>
          </cell>
          <cell r="B78">
            <v>44844</v>
          </cell>
          <cell r="F78">
            <v>659.41778552428082</v>
          </cell>
          <cell r="G78">
            <v>353.95283412746915</v>
          </cell>
        </row>
        <row r="79">
          <cell r="A79">
            <v>56</v>
          </cell>
          <cell r="B79">
            <v>44875</v>
          </cell>
          <cell r="F79">
            <v>658.09046239630288</v>
          </cell>
          <cell r="G79">
            <v>355.28015725544708</v>
          </cell>
        </row>
        <row r="80">
          <cell r="A80">
            <v>57</v>
          </cell>
          <cell r="B80">
            <v>44905</v>
          </cell>
          <cell r="F80">
            <v>656.7581618065949</v>
          </cell>
          <cell r="G80">
            <v>356.61245784515506</v>
          </cell>
        </row>
        <row r="81">
          <cell r="A81">
            <v>58</v>
          </cell>
          <cell r="B81">
            <v>44936</v>
          </cell>
          <cell r="F81">
            <v>655.42086508967566</v>
          </cell>
          <cell r="G81">
            <v>357.9497545620743</v>
          </cell>
        </row>
        <row r="82">
          <cell r="A82">
            <v>59</v>
          </cell>
          <cell r="B82">
            <v>44967</v>
          </cell>
          <cell r="F82">
            <v>654.07855351006788</v>
          </cell>
          <cell r="G82">
            <v>359.29206614168208</v>
          </cell>
        </row>
        <row r="83">
          <cell r="A83">
            <v>60</v>
          </cell>
          <cell r="B83">
            <v>44995</v>
          </cell>
          <cell r="F83">
            <v>652.7312082620366</v>
          </cell>
          <cell r="G83">
            <v>360.63941138971336</v>
          </cell>
        </row>
        <row r="84">
          <cell r="A84">
            <v>61</v>
          </cell>
          <cell r="B84">
            <v>45026</v>
          </cell>
          <cell r="F84">
            <v>651.37881046932523</v>
          </cell>
          <cell r="G84">
            <v>561.99180918242473</v>
          </cell>
        </row>
        <row r="85">
          <cell r="A85">
            <v>62</v>
          </cell>
          <cell r="B85">
            <v>45056</v>
          </cell>
          <cell r="F85">
            <v>649.27134118489118</v>
          </cell>
          <cell r="G85">
            <v>564.09927846685878</v>
          </cell>
        </row>
        <row r="86">
          <cell r="A86">
            <v>63</v>
          </cell>
          <cell r="B86">
            <v>45087</v>
          </cell>
          <cell r="F86">
            <v>647.15596889064045</v>
          </cell>
          <cell r="G86">
            <v>566.21465076110951</v>
          </cell>
        </row>
        <row r="87">
          <cell r="A87">
            <v>64</v>
          </cell>
          <cell r="B87">
            <v>45117</v>
          </cell>
          <cell r="F87">
            <v>645.03266395028641</v>
          </cell>
          <cell r="G87">
            <v>568.33795570146356</v>
          </cell>
        </row>
        <row r="88">
          <cell r="A88">
            <v>65</v>
          </cell>
          <cell r="B88">
            <v>45148</v>
          </cell>
          <cell r="F88">
            <v>642.90139661640603</v>
          </cell>
          <cell r="G88">
            <v>570.46922303534393</v>
          </cell>
        </row>
        <row r="89">
          <cell r="A89">
            <v>66</v>
          </cell>
          <cell r="B89">
            <v>45179</v>
          </cell>
          <cell r="F89">
            <v>640.7621370300235</v>
          </cell>
          <cell r="G89">
            <v>572.60848262172647</v>
          </cell>
        </row>
        <row r="90">
          <cell r="A90">
            <v>67</v>
          </cell>
          <cell r="B90">
            <v>45209</v>
          </cell>
          <cell r="F90">
            <v>638.614855220192</v>
          </cell>
          <cell r="G90">
            <v>574.75576443155796</v>
          </cell>
        </row>
        <row r="91">
          <cell r="A91">
            <v>68</v>
          </cell>
          <cell r="B91">
            <v>45240</v>
          </cell>
          <cell r="F91">
            <v>636.45952110357371</v>
          </cell>
          <cell r="G91">
            <v>576.91109854817626</v>
          </cell>
        </row>
        <row r="92">
          <cell r="A92">
            <v>69</v>
          </cell>
          <cell r="B92">
            <v>45270</v>
          </cell>
          <cell r="F92">
            <v>634.29610448401809</v>
          </cell>
          <cell r="G92">
            <v>579.07451516773187</v>
          </cell>
        </row>
        <row r="93">
          <cell r="A93">
            <v>70</v>
          </cell>
          <cell r="B93">
            <v>45301</v>
          </cell>
          <cell r="F93">
            <v>632.12457505213911</v>
          </cell>
          <cell r="G93">
            <v>581.24604459961085</v>
          </cell>
        </row>
        <row r="94">
          <cell r="A94">
            <v>71</v>
          </cell>
          <cell r="B94">
            <v>45332</v>
          </cell>
          <cell r="F94">
            <v>629.94490238489072</v>
          </cell>
          <cell r="G94">
            <v>583.42571726685924</v>
          </cell>
        </row>
        <row r="95">
          <cell r="A95">
            <v>72</v>
          </cell>
          <cell r="B95">
            <v>45361</v>
          </cell>
          <cell r="F95">
            <v>627.75705594514</v>
          </cell>
          <cell r="G95">
            <v>585.61356370660997</v>
          </cell>
        </row>
        <row r="96">
          <cell r="A96">
            <v>73</v>
          </cell>
          <cell r="B96">
            <v>45392</v>
          </cell>
          <cell r="F96">
            <v>625.5610050812403</v>
          </cell>
          <cell r="G96">
            <v>587.80961457050967</v>
          </cell>
        </row>
        <row r="97">
          <cell r="A97">
            <v>74</v>
          </cell>
          <cell r="B97">
            <v>45422</v>
          </cell>
          <cell r="F97">
            <v>623.3567190266009</v>
          </cell>
          <cell r="G97">
            <v>590.01390062514906</v>
          </cell>
        </row>
        <row r="98">
          <cell r="A98">
            <v>75</v>
          </cell>
          <cell r="B98">
            <v>45453</v>
          </cell>
          <cell r="F98">
            <v>621.14416689925667</v>
          </cell>
          <cell r="G98">
            <v>592.22645275249329</v>
          </cell>
        </row>
        <row r="99">
          <cell r="A99">
            <v>76</v>
          </cell>
          <cell r="B99">
            <v>45483</v>
          </cell>
          <cell r="F99">
            <v>618.92331770143494</v>
          </cell>
          <cell r="G99">
            <v>594.44730195031502</v>
          </cell>
        </row>
        <row r="100">
          <cell r="A100">
            <v>77</v>
          </cell>
          <cell r="B100">
            <v>45514</v>
          </cell>
          <cell r="F100">
            <v>616.69414031912129</v>
          </cell>
          <cell r="G100">
            <v>596.67647933262867</v>
          </cell>
        </row>
        <row r="101">
          <cell r="A101">
            <v>78</v>
          </cell>
          <cell r="B101">
            <v>45545</v>
          </cell>
          <cell r="F101">
            <v>614.45660352162406</v>
          </cell>
          <cell r="G101">
            <v>598.9140161301259</v>
          </cell>
        </row>
        <row r="102">
          <cell r="A102">
            <v>79</v>
          </cell>
          <cell r="B102">
            <v>45575</v>
          </cell>
          <cell r="F102">
            <v>612.21067596113619</v>
          </cell>
          <cell r="G102">
            <v>601.15994369061377</v>
          </cell>
        </row>
        <row r="103">
          <cell r="A103">
            <v>80</v>
          </cell>
          <cell r="B103">
            <v>45606</v>
          </cell>
          <cell r="F103">
            <v>609.95632617229637</v>
          </cell>
          <cell r="G103">
            <v>603.41429347945359</v>
          </cell>
        </row>
        <row r="104">
          <cell r="A104">
            <v>81</v>
          </cell>
          <cell r="B104">
            <v>45636</v>
          </cell>
          <cell r="F104">
            <v>607.69352257174842</v>
          </cell>
          <cell r="G104">
            <v>605.67709708000154</v>
          </cell>
        </row>
        <row r="105">
          <cell r="A105">
            <v>82</v>
          </cell>
          <cell r="B105">
            <v>45667</v>
          </cell>
          <cell r="F105">
            <v>605.42223345769844</v>
          </cell>
          <cell r="G105">
            <v>607.94838619405152</v>
          </cell>
        </row>
        <row r="106">
          <cell r="A106">
            <v>83</v>
          </cell>
          <cell r="B106">
            <v>45698</v>
          </cell>
          <cell r="F106">
            <v>603.14242700947091</v>
          </cell>
          <cell r="G106">
            <v>610.22819264227905</v>
          </cell>
        </row>
        <row r="107">
          <cell r="A107">
            <v>84</v>
          </cell>
          <cell r="B107">
            <v>45726</v>
          </cell>
          <cell r="F107">
            <v>600.85407128706242</v>
          </cell>
          <cell r="G107">
            <v>612.51654836468754</v>
          </cell>
        </row>
        <row r="108">
          <cell r="A108">
            <v>85</v>
          </cell>
          <cell r="B108">
            <v>45757</v>
          </cell>
          <cell r="F108">
            <v>598.55713423069483</v>
          </cell>
          <cell r="G108">
            <v>614.81348542105513</v>
          </cell>
        </row>
        <row r="109">
          <cell r="A109">
            <v>86</v>
          </cell>
          <cell r="B109">
            <v>45787</v>
          </cell>
          <cell r="F109">
            <v>596.2515836603659</v>
          </cell>
          <cell r="G109">
            <v>617.11903599138407</v>
          </cell>
        </row>
        <row r="110">
          <cell r="A110">
            <v>87</v>
          </cell>
          <cell r="B110">
            <v>45818</v>
          </cell>
          <cell r="F110">
            <v>593.93738727539835</v>
          </cell>
          <cell r="G110">
            <v>619.43323237635161</v>
          </cell>
        </row>
        <row r="111">
          <cell r="A111">
            <v>88</v>
          </cell>
          <cell r="B111">
            <v>45848</v>
          </cell>
          <cell r="F111">
            <v>591.61451265398705</v>
          </cell>
          <cell r="G111">
            <v>621.75610699776291</v>
          </cell>
        </row>
        <row r="112">
          <cell r="A112">
            <v>89</v>
          </cell>
          <cell r="B112">
            <v>45879</v>
          </cell>
          <cell r="F112">
            <v>589.28292725274548</v>
          </cell>
          <cell r="G112">
            <v>624.08769239900448</v>
          </cell>
        </row>
        <row r="113">
          <cell r="A113">
            <v>90</v>
          </cell>
          <cell r="B113">
            <v>45910</v>
          </cell>
          <cell r="F113">
            <v>586.94259840624932</v>
          </cell>
          <cell r="G113">
            <v>626.42802124550064</v>
          </cell>
        </row>
        <row r="114">
          <cell r="A114">
            <v>91</v>
          </cell>
          <cell r="B114">
            <v>45940</v>
          </cell>
          <cell r="F114">
            <v>584.59349332657871</v>
          </cell>
          <cell r="G114">
            <v>628.77712632517125</v>
          </cell>
        </row>
        <row r="115">
          <cell r="A115">
            <v>92</v>
          </cell>
          <cell r="B115">
            <v>45971</v>
          </cell>
          <cell r="F115">
            <v>582.23557910285933</v>
          </cell>
          <cell r="G115">
            <v>631.13504054889063</v>
          </cell>
        </row>
        <row r="116">
          <cell r="A116">
            <v>93</v>
          </cell>
          <cell r="B116">
            <v>46001</v>
          </cell>
          <cell r="F116">
            <v>579.86882270080105</v>
          </cell>
          <cell r="G116">
            <v>633.50179695094891</v>
          </cell>
        </row>
        <row r="117">
          <cell r="A117">
            <v>94</v>
          </cell>
          <cell r="B117">
            <v>46032</v>
          </cell>
          <cell r="F117">
            <v>577.49319096223508</v>
          </cell>
          <cell r="G117">
            <v>635.87742868951489</v>
          </cell>
        </row>
        <row r="118">
          <cell r="A118">
            <v>95</v>
          </cell>
          <cell r="B118">
            <v>46063</v>
          </cell>
          <cell r="F118">
            <v>575.10865060464948</v>
          </cell>
          <cell r="G118">
            <v>638.26196904710048</v>
          </cell>
        </row>
        <row r="119">
          <cell r="A119">
            <v>96</v>
          </cell>
          <cell r="B119">
            <v>46091</v>
          </cell>
          <cell r="F119">
            <v>572.71516822072294</v>
          </cell>
          <cell r="G119">
            <v>640.65545143102702</v>
          </cell>
        </row>
        <row r="120">
          <cell r="A120">
            <v>97</v>
          </cell>
          <cell r="B120">
            <v>46122</v>
          </cell>
          <cell r="F120">
            <v>570.31271027785658</v>
          </cell>
          <cell r="G120">
            <v>643.05790937389338</v>
          </cell>
        </row>
        <row r="121">
          <cell r="A121">
            <v>98</v>
          </cell>
          <cell r="B121">
            <v>46152</v>
          </cell>
          <cell r="F121">
            <v>567.90124311770455</v>
          </cell>
          <cell r="G121">
            <v>645.46937653404541</v>
          </cell>
        </row>
        <row r="122">
          <cell r="A122">
            <v>99</v>
          </cell>
          <cell r="B122">
            <v>46183</v>
          </cell>
          <cell r="F122">
            <v>565.48073295570191</v>
          </cell>
          <cell r="G122">
            <v>647.88988669604805</v>
          </cell>
        </row>
        <row r="123">
          <cell r="A123">
            <v>100</v>
          </cell>
          <cell r="B123">
            <v>46213</v>
          </cell>
          <cell r="F123">
            <v>563.05114588059189</v>
          </cell>
          <cell r="G123">
            <v>650.31947377115807</v>
          </cell>
        </row>
        <row r="124">
          <cell r="A124">
            <v>101</v>
          </cell>
          <cell r="B124">
            <v>46244</v>
          </cell>
          <cell r="F124">
            <v>560.61244785395013</v>
          </cell>
          <cell r="G124">
            <v>652.75817179779983</v>
          </cell>
        </row>
        <row r="125">
          <cell r="A125">
            <v>102</v>
          </cell>
          <cell r="B125">
            <v>46275</v>
          </cell>
          <cell r="F125">
            <v>558.16460470970844</v>
          </cell>
          <cell r="G125">
            <v>655.20601494204152</v>
          </cell>
        </row>
        <row r="126">
          <cell r="A126">
            <v>103</v>
          </cell>
          <cell r="B126">
            <v>46305</v>
          </cell>
          <cell r="F126">
            <v>555.70758215367596</v>
          </cell>
          <cell r="G126">
            <v>657.663037498074</v>
          </cell>
        </row>
        <row r="127">
          <cell r="A127">
            <v>104</v>
          </cell>
          <cell r="B127">
            <v>46336</v>
          </cell>
          <cell r="F127">
            <v>553.24134576305823</v>
          </cell>
          <cell r="G127">
            <v>660.12927388869173</v>
          </cell>
        </row>
        <row r="128">
          <cell r="A128">
            <v>105</v>
          </cell>
          <cell r="B128">
            <v>46366</v>
          </cell>
          <cell r="F128">
            <v>550.76586098597568</v>
          </cell>
          <cell r="G128">
            <v>662.60475866577428</v>
          </cell>
        </row>
        <row r="129">
          <cell r="A129">
            <v>106</v>
          </cell>
          <cell r="B129">
            <v>46397</v>
          </cell>
          <cell r="F129">
            <v>548.28109314097901</v>
          </cell>
          <cell r="G129">
            <v>665.08952651077095</v>
          </cell>
        </row>
        <row r="130">
          <cell r="A130">
            <v>107</v>
          </cell>
          <cell r="B130">
            <v>46428</v>
          </cell>
          <cell r="F130">
            <v>545.78700741656371</v>
          </cell>
          <cell r="G130">
            <v>667.58361223518625</v>
          </cell>
        </row>
        <row r="131">
          <cell r="A131">
            <v>108</v>
          </cell>
          <cell r="B131">
            <v>46456</v>
          </cell>
          <cell r="F131">
            <v>543.28356887068185</v>
          </cell>
          <cell r="G131">
            <v>670.08705078106811</v>
          </cell>
        </row>
        <row r="132">
          <cell r="A132">
            <v>109</v>
          </cell>
          <cell r="B132">
            <v>46487</v>
          </cell>
          <cell r="F132">
            <v>540.77074243025299</v>
          </cell>
          <cell r="G132">
            <v>672.59987722149697</v>
          </cell>
        </row>
        <row r="133">
          <cell r="A133">
            <v>110</v>
          </cell>
          <cell r="B133">
            <v>46517</v>
          </cell>
          <cell r="F133">
            <v>538.24849289067231</v>
          </cell>
          <cell r="G133">
            <v>675.12212676107765</v>
          </cell>
        </row>
        <row r="134">
          <cell r="A134">
            <v>111</v>
          </cell>
          <cell r="B134">
            <v>46548</v>
          </cell>
          <cell r="F134">
            <v>535.71678491531839</v>
          </cell>
          <cell r="G134">
            <v>677.65383473643158</v>
          </cell>
        </row>
        <row r="135">
          <cell r="A135">
            <v>112</v>
          </cell>
          <cell r="B135">
            <v>46578</v>
          </cell>
          <cell r="F135">
            <v>533.17558303505677</v>
          </cell>
          <cell r="G135">
            <v>680.19503661669319</v>
          </cell>
        </row>
        <row r="136">
          <cell r="A136">
            <v>113</v>
          </cell>
          <cell r="B136">
            <v>46609</v>
          </cell>
          <cell r="F136">
            <v>530.62485164774421</v>
          </cell>
          <cell r="G136">
            <v>682.74576800400575</v>
          </cell>
        </row>
        <row r="137">
          <cell r="A137">
            <v>114</v>
          </cell>
          <cell r="B137">
            <v>46640</v>
          </cell>
          <cell r="F137">
            <v>528.06455501772928</v>
          </cell>
          <cell r="G137">
            <v>685.30606463402069</v>
          </cell>
        </row>
        <row r="138">
          <cell r="A138">
            <v>115</v>
          </cell>
          <cell r="B138">
            <v>46670</v>
          </cell>
          <cell r="F138">
            <v>525.49465727535164</v>
          </cell>
          <cell r="G138">
            <v>687.87596237639832</v>
          </cell>
        </row>
        <row r="139">
          <cell r="A139">
            <v>116</v>
          </cell>
          <cell r="B139">
            <v>46701</v>
          </cell>
          <cell r="F139">
            <v>522.91512241644023</v>
          </cell>
          <cell r="G139">
            <v>690.45549723530974</v>
          </cell>
        </row>
        <row r="140">
          <cell r="A140">
            <v>117</v>
          </cell>
          <cell r="B140">
            <v>46731</v>
          </cell>
          <cell r="F140">
            <v>520.32591430180787</v>
          </cell>
          <cell r="G140">
            <v>693.04470534994209</v>
          </cell>
        </row>
        <row r="141">
          <cell r="A141">
            <v>118</v>
          </cell>
          <cell r="B141">
            <v>46762</v>
          </cell>
          <cell r="F141">
            <v>517.72699665674565</v>
          </cell>
          <cell r="G141">
            <v>695.64362299500431</v>
          </cell>
        </row>
        <row r="142">
          <cell r="A142">
            <v>119</v>
          </cell>
          <cell r="B142">
            <v>46793</v>
          </cell>
          <cell r="F142">
            <v>515.11833307051438</v>
          </cell>
          <cell r="G142">
            <v>698.25228658123558</v>
          </cell>
        </row>
        <row r="143">
          <cell r="A143">
            <v>120</v>
          </cell>
          <cell r="B143">
            <v>46822</v>
          </cell>
          <cell r="F143">
            <v>512.4998869958348</v>
          </cell>
          <cell r="G143">
            <v>700.87073265591516</v>
          </cell>
        </row>
        <row r="144">
          <cell r="A144">
            <v>121</v>
          </cell>
          <cell r="B144">
            <v>46853</v>
          </cell>
          <cell r="F144">
            <v>509.87162174837516</v>
          </cell>
          <cell r="G144">
            <v>703.49899790337486</v>
          </cell>
        </row>
        <row r="145">
          <cell r="A145">
            <v>122</v>
          </cell>
          <cell r="B145">
            <v>46883</v>
          </cell>
          <cell r="F145">
            <v>507.23350050623759</v>
          </cell>
          <cell r="G145">
            <v>706.13711914551232</v>
          </cell>
        </row>
        <row r="146">
          <cell r="A146">
            <v>123</v>
          </cell>
          <cell r="B146">
            <v>46914</v>
          </cell>
          <cell r="F146">
            <v>504.58548630944199</v>
          </cell>
          <cell r="G146">
            <v>708.78513334230797</v>
          </cell>
        </row>
        <row r="147">
          <cell r="A147">
            <v>124</v>
          </cell>
          <cell r="B147">
            <v>46944</v>
          </cell>
          <cell r="F147">
            <v>501.92754205940832</v>
          </cell>
          <cell r="G147">
            <v>711.44307759234164</v>
          </cell>
        </row>
        <row r="148">
          <cell r="A148">
            <v>125</v>
          </cell>
          <cell r="B148">
            <v>46975</v>
          </cell>
          <cell r="F148">
            <v>499.25963051843706</v>
          </cell>
          <cell r="G148">
            <v>714.11098913331284</v>
          </cell>
        </row>
        <row r="149">
          <cell r="A149">
            <v>126</v>
          </cell>
          <cell r="B149">
            <v>47006</v>
          </cell>
          <cell r="F149">
            <v>496.58171430918725</v>
          </cell>
          <cell r="G149">
            <v>716.78890534256266</v>
          </cell>
        </row>
        <row r="150">
          <cell r="A150">
            <v>127</v>
          </cell>
          <cell r="B150">
            <v>47036</v>
          </cell>
          <cell r="F150">
            <v>493.89375591415262</v>
          </cell>
          <cell r="G150">
            <v>719.47686373759734</v>
          </cell>
        </row>
        <row r="151">
          <cell r="A151">
            <v>128</v>
          </cell>
          <cell r="B151">
            <v>47067</v>
          </cell>
          <cell r="F151">
            <v>491.19571767513668</v>
          </cell>
          <cell r="G151">
            <v>722.17490197661323</v>
          </cell>
        </row>
        <row r="152">
          <cell r="A152">
            <v>129</v>
          </cell>
          <cell r="B152">
            <v>47097</v>
          </cell>
          <cell r="F152">
            <v>488.48756179272448</v>
          </cell>
          <cell r="G152">
            <v>724.88305785902548</v>
          </cell>
        </row>
        <row r="153">
          <cell r="A153">
            <v>130</v>
          </cell>
          <cell r="B153">
            <v>47128</v>
          </cell>
          <cell r="F153">
            <v>485.76925032575315</v>
          </cell>
          <cell r="G153">
            <v>727.60136932599676</v>
          </cell>
        </row>
        <row r="154">
          <cell r="A154">
            <v>131</v>
          </cell>
          <cell r="B154">
            <v>47159</v>
          </cell>
          <cell r="F154">
            <v>483.04074519078068</v>
          </cell>
          <cell r="G154">
            <v>730.32987446096922</v>
          </cell>
        </row>
        <row r="155">
          <cell r="A155">
            <v>132</v>
          </cell>
          <cell r="B155">
            <v>47187</v>
          </cell>
          <cell r="F155">
            <v>480.30200816155212</v>
          </cell>
          <cell r="G155">
            <v>733.06861149019778</v>
          </cell>
        </row>
        <row r="156">
          <cell r="A156">
            <v>133</v>
          </cell>
          <cell r="B156">
            <v>47218</v>
          </cell>
          <cell r="F156">
            <v>477.55300086846398</v>
          </cell>
          <cell r="G156">
            <v>735.81761878328598</v>
          </cell>
        </row>
        <row r="157">
          <cell r="A157">
            <v>134</v>
          </cell>
          <cell r="B157">
            <v>47248</v>
          </cell>
          <cell r="F157">
            <v>474.79368479802673</v>
          </cell>
          <cell r="G157">
            <v>738.57693485372329</v>
          </cell>
        </row>
        <row r="158">
          <cell r="A158">
            <v>135</v>
          </cell>
          <cell r="B158">
            <v>47279</v>
          </cell>
          <cell r="F158">
            <v>472.0240212923253</v>
          </cell>
          <cell r="G158">
            <v>741.34659835942466</v>
          </cell>
        </row>
        <row r="159">
          <cell r="A159">
            <v>136</v>
          </cell>
          <cell r="B159">
            <v>47309</v>
          </cell>
          <cell r="F159">
            <v>469.24397154847753</v>
          </cell>
          <cell r="G159">
            <v>744.12664810327237</v>
          </cell>
        </row>
        <row r="160">
          <cell r="A160">
            <v>137</v>
          </cell>
          <cell r="B160">
            <v>47340</v>
          </cell>
          <cell r="F160">
            <v>466.45349661809036</v>
          </cell>
          <cell r="G160">
            <v>746.91712303365966</v>
          </cell>
        </row>
        <row r="161">
          <cell r="A161">
            <v>138</v>
          </cell>
          <cell r="B161">
            <v>47371</v>
          </cell>
          <cell r="F161">
            <v>463.65255740671415</v>
          </cell>
          <cell r="G161">
            <v>749.71806224503575</v>
          </cell>
        </row>
        <row r="162">
          <cell r="A162">
            <v>139</v>
          </cell>
          <cell r="B162">
            <v>47401</v>
          </cell>
          <cell r="F162">
            <v>460.84111467329535</v>
          </cell>
          <cell r="G162">
            <v>752.52950497845461</v>
          </cell>
        </row>
        <row r="163">
          <cell r="A163">
            <v>140</v>
          </cell>
          <cell r="B163">
            <v>47432</v>
          </cell>
          <cell r="F163">
            <v>458.01912902962613</v>
          </cell>
          <cell r="G163">
            <v>755.35149062212383</v>
          </cell>
        </row>
        <row r="164">
          <cell r="A164">
            <v>141</v>
          </cell>
          <cell r="B164">
            <v>47462</v>
          </cell>
          <cell r="F164">
            <v>455.18656093979325</v>
          </cell>
          <cell r="G164">
            <v>758.18405871195671</v>
          </cell>
        </row>
        <row r="165">
          <cell r="A165">
            <v>142</v>
          </cell>
          <cell r="B165">
            <v>47493</v>
          </cell>
          <cell r="F165">
            <v>452.34337071962346</v>
          </cell>
          <cell r="G165">
            <v>761.02724893212644</v>
          </cell>
        </row>
        <row r="166">
          <cell r="A166">
            <v>143</v>
          </cell>
          <cell r="B166">
            <v>47524</v>
          </cell>
          <cell r="F166">
            <v>449.48951853612812</v>
          </cell>
          <cell r="G166">
            <v>763.88110111562185</v>
          </cell>
        </row>
        <row r="167">
          <cell r="A167">
            <v>144</v>
          </cell>
          <cell r="B167">
            <v>47552</v>
          </cell>
          <cell r="F167">
            <v>446.62496440694457</v>
          </cell>
          <cell r="G167">
            <v>766.74565524480545</v>
          </cell>
        </row>
        <row r="168">
          <cell r="A168">
            <v>145</v>
          </cell>
          <cell r="B168">
            <v>47583</v>
          </cell>
          <cell r="F168">
            <v>443.74966819977664</v>
          </cell>
          <cell r="G168">
            <v>769.62095145197327</v>
          </cell>
        </row>
        <row r="169">
          <cell r="A169">
            <v>146</v>
          </cell>
          <cell r="B169">
            <v>47613</v>
          </cell>
          <cell r="F169">
            <v>440.86358963183181</v>
          </cell>
          <cell r="G169">
            <v>772.50703001991815</v>
          </cell>
        </row>
        <row r="170">
          <cell r="A170">
            <v>147</v>
          </cell>
          <cell r="B170">
            <v>47644</v>
          </cell>
          <cell r="F170">
            <v>437.96668826925719</v>
          </cell>
          <cell r="G170">
            <v>775.40393138249283</v>
          </cell>
        </row>
        <row r="171">
          <cell r="A171">
            <v>148</v>
          </cell>
          <cell r="B171">
            <v>47674</v>
          </cell>
          <cell r="F171">
            <v>435.05892352657293</v>
          </cell>
          <cell r="G171">
            <v>778.31169612517704</v>
          </cell>
        </row>
        <row r="172">
          <cell r="A172">
            <v>149</v>
          </cell>
          <cell r="B172">
            <v>47705</v>
          </cell>
          <cell r="F172">
            <v>432.14025466610354</v>
          </cell>
          <cell r="G172">
            <v>781.23036498564647</v>
          </cell>
        </row>
        <row r="173">
          <cell r="A173">
            <v>150</v>
          </cell>
          <cell r="B173">
            <v>47736</v>
          </cell>
          <cell r="F173">
            <v>429.21064079740745</v>
          </cell>
          <cell r="G173">
            <v>784.15997885434251</v>
          </cell>
        </row>
        <row r="174">
          <cell r="A174">
            <v>151</v>
          </cell>
          <cell r="B174">
            <v>47766</v>
          </cell>
          <cell r="F174">
            <v>426.27004087670372</v>
          </cell>
          <cell r="G174">
            <v>787.10057877504619</v>
          </cell>
        </row>
        <row r="175">
          <cell r="A175">
            <v>152</v>
          </cell>
          <cell r="B175">
            <v>47797</v>
          </cell>
          <cell r="F175">
            <v>423.31841370629735</v>
          </cell>
          <cell r="G175">
            <v>790.05220594545267</v>
          </cell>
        </row>
        <row r="176">
          <cell r="A176">
            <v>153</v>
          </cell>
          <cell r="B176">
            <v>47827</v>
          </cell>
          <cell r="F176">
            <v>420.35571793400197</v>
          </cell>
          <cell r="G176">
            <v>793.01490171774799</v>
          </cell>
        </row>
        <row r="177">
          <cell r="A177">
            <v>154</v>
          </cell>
          <cell r="B177">
            <v>47858</v>
          </cell>
          <cell r="F177">
            <v>417.38191205256049</v>
          </cell>
          <cell r="G177">
            <v>795.98870759918941</v>
          </cell>
        </row>
        <row r="178">
          <cell r="A178">
            <v>155</v>
          </cell>
          <cell r="B178">
            <v>47889</v>
          </cell>
          <cell r="F178">
            <v>414.39695439906359</v>
          </cell>
          <cell r="G178">
            <v>798.97366525268637</v>
          </cell>
        </row>
        <row r="179">
          <cell r="A179">
            <v>156</v>
          </cell>
          <cell r="B179">
            <v>47917</v>
          </cell>
          <cell r="F179">
            <v>411.40080315436609</v>
          </cell>
          <cell r="G179">
            <v>801.96981649738382</v>
          </cell>
        </row>
        <row r="180">
          <cell r="A180">
            <v>157</v>
          </cell>
          <cell r="B180">
            <v>47948</v>
          </cell>
          <cell r="F180">
            <v>408.39341634250098</v>
          </cell>
          <cell r="G180">
            <v>804.97720330924903</v>
          </cell>
        </row>
        <row r="181">
          <cell r="A181">
            <v>158</v>
          </cell>
          <cell r="B181">
            <v>47978</v>
          </cell>
          <cell r="F181">
            <v>405.37475183009133</v>
          </cell>
          <cell r="G181">
            <v>807.99586782165863</v>
          </cell>
        </row>
        <row r="182">
          <cell r="A182">
            <v>159</v>
          </cell>
          <cell r="B182">
            <v>48009</v>
          </cell>
          <cell r="F182">
            <v>402.34476732576019</v>
          </cell>
          <cell r="G182">
            <v>811.02585232598972</v>
          </cell>
        </row>
        <row r="183">
          <cell r="A183">
            <v>160</v>
          </cell>
          <cell r="B183">
            <v>48039</v>
          </cell>
          <cell r="F183">
            <v>399.30342037953778</v>
          </cell>
          <cell r="G183">
            <v>814.06719927221218</v>
          </cell>
        </row>
        <row r="184">
          <cell r="A184">
            <v>161</v>
          </cell>
          <cell r="B184">
            <v>48070</v>
          </cell>
          <cell r="F184">
            <v>396.25066838226712</v>
          </cell>
          <cell r="G184">
            <v>817.11995126948284</v>
          </cell>
        </row>
        <row r="185">
          <cell r="A185">
            <v>162</v>
          </cell>
          <cell r="B185">
            <v>48101</v>
          </cell>
          <cell r="F185">
            <v>393.18646856500658</v>
          </cell>
          <cell r="G185">
            <v>820.18415108674344</v>
          </cell>
        </row>
        <row r="186">
          <cell r="A186">
            <v>163</v>
          </cell>
          <cell r="B186">
            <v>48131</v>
          </cell>
          <cell r="F186">
            <v>390.11077799843139</v>
          </cell>
          <cell r="G186">
            <v>823.25984165331852</v>
          </cell>
        </row>
        <row r="187">
          <cell r="A187">
            <v>164</v>
          </cell>
          <cell r="B187">
            <v>48162</v>
          </cell>
          <cell r="F187">
            <v>387.02355359223151</v>
          </cell>
          <cell r="G187">
            <v>826.34706605951851</v>
          </cell>
        </row>
        <row r="188">
          <cell r="A188">
            <v>165</v>
          </cell>
          <cell r="B188">
            <v>48192</v>
          </cell>
          <cell r="F188">
            <v>383.92475209450839</v>
          </cell>
          <cell r="G188">
            <v>829.44586755724163</v>
          </cell>
        </row>
        <row r="189">
          <cell r="A189">
            <v>166</v>
          </cell>
          <cell r="B189">
            <v>48223</v>
          </cell>
          <cell r="F189">
            <v>380.81433009116881</v>
          </cell>
          <cell r="G189">
            <v>832.55628956058115</v>
          </cell>
        </row>
        <row r="190">
          <cell r="A190">
            <v>167</v>
          </cell>
          <cell r="B190">
            <v>48254</v>
          </cell>
          <cell r="F190">
            <v>377.6922440053167</v>
          </cell>
          <cell r="G190">
            <v>835.67837564643332</v>
          </cell>
        </row>
        <row r="191">
          <cell r="A191">
            <v>168</v>
          </cell>
          <cell r="B191">
            <v>48283</v>
          </cell>
          <cell r="F191">
            <v>374.55845009664267</v>
          </cell>
          <cell r="G191">
            <v>838.81216955510729</v>
          </cell>
        </row>
        <row r="192">
          <cell r="A192">
            <v>169</v>
          </cell>
          <cell r="B192">
            <v>48314</v>
          </cell>
          <cell r="F192">
            <v>371.41290446081103</v>
          </cell>
          <cell r="G192">
            <v>841.95771519093887</v>
          </cell>
        </row>
        <row r="193">
          <cell r="A193">
            <v>170</v>
          </cell>
          <cell r="B193">
            <v>48344</v>
          </cell>
          <cell r="F193">
            <v>368.25556302884513</v>
          </cell>
          <cell r="G193">
            <v>845.11505662290483</v>
          </cell>
        </row>
        <row r="194">
          <cell r="A194">
            <v>171</v>
          </cell>
          <cell r="B194">
            <v>48375</v>
          </cell>
          <cell r="F194">
            <v>365.08638156650932</v>
          </cell>
          <cell r="G194">
            <v>848.28423808524064</v>
          </cell>
        </row>
        <row r="195">
          <cell r="A195">
            <v>172</v>
          </cell>
          <cell r="B195">
            <v>48405</v>
          </cell>
          <cell r="F195">
            <v>361.9053156736897</v>
          </cell>
          <cell r="G195">
            <v>851.46530397806032</v>
          </cell>
        </row>
        <row r="196">
          <cell r="A196">
            <v>173</v>
          </cell>
          <cell r="B196">
            <v>48436</v>
          </cell>
          <cell r="F196">
            <v>358.7123207837721</v>
          </cell>
          <cell r="G196">
            <v>854.65829886797792</v>
          </cell>
        </row>
        <row r="197">
          <cell r="A197">
            <v>174</v>
          </cell>
          <cell r="B197">
            <v>48467</v>
          </cell>
          <cell r="F197">
            <v>355.50735216301729</v>
          </cell>
          <cell r="G197">
            <v>857.86326748873262</v>
          </cell>
        </row>
        <row r="198">
          <cell r="A198">
            <v>175</v>
          </cell>
          <cell r="B198">
            <v>48497</v>
          </cell>
          <cell r="F198">
            <v>352.29036490993457</v>
          </cell>
          <cell r="G198">
            <v>861.08025474181545</v>
          </cell>
        </row>
        <row r="199">
          <cell r="A199">
            <v>176</v>
          </cell>
          <cell r="B199">
            <v>48528</v>
          </cell>
          <cell r="F199">
            <v>349.06131395465286</v>
          </cell>
          <cell r="G199">
            <v>864.3093056970971</v>
          </cell>
        </row>
        <row r="200">
          <cell r="A200">
            <v>177</v>
          </cell>
          <cell r="B200">
            <v>48558</v>
          </cell>
          <cell r="F200">
            <v>345.82015405828878</v>
          </cell>
          <cell r="G200">
            <v>867.55046559346124</v>
          </cell>
        </row>
        <row r="201">
          <cell r="A201">
            <v>178</v>
          </cell>
          <cell r="B201">
            <v>48589</v>
          </cell>
          <cell r="F201">
            <v>342.56683981231339</v>
          </cell>
          <cell r="G201">
            <v>870.80377983943663</v>
          </cell>
        </row>
        <row r="202">
          <cell r="A202">
            <v>179</v>
          </cell>
          <cell r="B202">
            <v>48620</v>
          </cell>
          <cell r="F202">
            <v>339.30132563791557</v>
          </cell>
          <cell r="G202">
            <v>874.06929401383445</v>
          </cell>
        </row>
        <row r="203">
          <cell r="A203">
            <v>180</v>
          </cell>
          <cell r="B203">
            <v>48648</v>
          </cell>
          <cell r="F203">
            <v>336.02356578536376</v>
          </cell>
          <cell r="G203">
            <v>877.3470538663862</v>
          </cell>
        </row>
        <row r="204">
          <cell r="A204">
            <v>181</v>
          </cell>
          <cell r="B204">
            <v>48679</v>
          </cell>
          <cell r="F204">
            <v>332.73351433336489</v>
          </cell>
          <cell r="G204">
            <v>880.63710531838501</v>
          </cell>
        </row>
        <row r="205">
          <cell r="A205">
            <v>182</v>
          </cell>
          <cell r="B205">
            <v>48709</v>
          </cell>
          <cell r="F205">
            <v>329.43112518842099</v>
          </cell>
          <cell r="G205">
            <v>883.93949446332897</v>
          </cell>
        </row>
        <row r="206">
          <cell r="A206">
            <v>183</v>
          </cell>
          <cell r="B206">
            <v>48740</v>
          </cell>
          <cell r="F206">
            <v>326.11635208418363</v>
          </cell>
          <cell r="G206">
            <v>887.25426756756633</v>
          </cell>
        </row>
        <row r="207">
          <cell r="A207">
            <v>184</v>
          </cell>
          <cell r="B207">
            <v>48770</v>
          </cell>
          <cell r="F207">
            <v>322.78914858080532</v>
          </cell>
          <cell r="G207">
            <v>890.58147107094464</v>
          </cell>
        </row>
        <row r="208">
          <cell r="A208">
            <v>185</v>
          </cell>
          <cell r="B208">
            <v>48801</v>
          </cell>
          <cell r="F208">
            <v>319.44946806428936</v>
          </cell>
          <cell r="G208">
            <v>893.9211515874606</v>
          </cell>
        </row>
        <row r="209">
          <cell r="A209">
            <v>186</v>
          </cell>
          <cell r="B209">
            <v>48832</v>
          </cell>
          <cell r="F209">
            <v>316.09726374583647</v>
          </cell>
          <cell r="G209">
            <v>897.27335590591349</v>
          </cell>
        </row>
        <row r="210">
          <cell r="A210">
            <v>187</v>
          </cell>
          <cell r="B210">
            <v>48862</v>
          </cell>
          <cell r="F210">
            <v>312.73248866118934</v>
          </cell>
          <cell r="G210">
            <v>900.63813099056063</v>
          </cell>
        </row>
        <row r="211">
          <cell r="A211">
            <v>188</v>
          </cell>
          <cell r="B211">
            <v>48893</v>
          </cell>
          <cell r="F211">
            <v>309.35509566997484</v>
          </cell>
          <cell r="G211">
            <v>904.01552398177512</v>
          </cell>
        </row>
        <row r="212">
          <cell r="A212">
            <v>189</v>
          </cell>
          <cell r="B212">
            <v>48923</v>
          </cell>
          <cell r="F212">
            <v>305.96503745504327</v>
          </cell>
          <cell r="G212">
            <v>907.40558219670675</v>
          </cell>
        </row>
        <row r="213">
          <cell r="A213">
            <v>190</v>
          </cell>
          <cell r="B213">
            <v>48954</v>
          </cell>
          <cell r="F213">
            <v>302.56226652180573</v>
          </cell>
          <cell r="G213">
            <v>910.80835312994418</v>
          </cell>
        </row>
        <row r="214">
          <cell r="A214">
            <v>191</v>
          </cell>
          <cell r="B214">
            <v>48985</v>
          </cell>
          <cell r="F214">
            <v>299.14673519756849</v>
          </cell>
          <cell r="G214">
            <v>914.22388445418142</v>
          </cell>
        </row>
        <row r="215">
          <cell r="A215">
            <v>192</v>
          </cell>
          <cell r="B215">
            <v>49013</v>
          </cell>
          <cell r="F215">
            <v>295.71839563086536</v>
          </cell>
          <cell r="G215">
            <v>917.65222402088466</v>
          </cell>
        </row>
        <row r="216">
          <cell r="A216">
            <v>193</v>
          </cell>
          <cell r="B216">
            <v>49044</v>
          </cell>
          <cell r="F216">
            <v>292.27719979078711</v>
          </cell>
          <cell r="G216">
            <v>921.09341986096285</v>
          </cell>
        </row>
        <row r="217">
          <cell r="A217">
            <v>194</v>
          </cell>
          <cell r="B217">
            <v>49074</v>
          </cell>
          <cell r="F217">
            <v>288.82309946630858</v>
          </cell>
          <cell r="G217">
            <v>924.54752018544139</v>
          </cell>
        </row>
        <row r="218">
          <cell r="A218">
            <v>195</v>
          </cell>
          <cell r="B218">
            <v>49105</v>
          </cell>
          <cell r="F218">
            <v>285.35604626561326</v>
          </cell>
          <cell r="G218">
            <v>928.0145733861367</v>
          </cell>
        </row>
        <row r="219">
          <cell r="A219">
            <v>196</v>
          </cell>
          <cell r="B219">
            <v>49135</v>
          </cell>
          <cell r="F219">
            <v>281.87599161541527</v>
          </cell>
          <cell r="G219">
            <v>931.49462803633469</v>
          </cell>
        </row>
        <row r="220">
          <cell r="A220">
            <v>197</v>
          </cell>
          <cell r="B220">
            <v>49166</v>
          </cell>
          <cell r="F220">
            <v>278.38288676027906</v>
          </cell>
          <cell r="G220">
            <v>934.98773289147084</v>
          </cell>
        </row>
        <row r="221">
          <cell r="A221">
            <v>198</v>
          </cell>
          <cell r="B221">
            <v>49197</v>
          </cell>
          <cell r="F221">
            <v>274.87668276193614</v>
          </cell>
          <cell r="G221">
            <v>938.49393688981377</v>
          </cell>
        </row>
        <row r="222">
          <cell r="A222">
            <v>199</v>
          </cell>
          <cell r="B222">
            <v>49227</v>
          </cell>
          <cell r="F222">
            <v>271.35733049859937</v>
          </cell>
          <cell r="G222">
            <v>942.01328915315059</v>
          </cell>
        </row>
        <row r="223">
          <cell r="A223">
            <v>200</v>
          </cell>
          <cell r="B223">
            <v>49258</v>
          </cell>
          <cell r="F223">
            <v>267.82478066427512</v>
          </cell>
          <cell r="G223">
            <v>945.54583898747478</v>
          </cell>
        </row>
        <row r="224">
          <cell r="A224">
            <v>201</v>
          </cell>
          <cell r="B224">
            <v>49288</v>
          </cell>
          <cell r="F224">
            <v>264.27898376807218</v>
          </cell>
          <cell r="G224">
            <v>949.09163588367778</v>
          </cell>
        </row>
        <row r="225">
          <cell r="A225">
            <v>202</v>
          </cell>
          <cell r="B225">
            <v>49319</v>
          </cell>
          <cell r="F225">
            <v>260.71989013350844</v>
          </cell>
          <cell r="G225">
            <v>952.65072951824152</v>
          </cell>
        </row>
        <row r="226">
          <cell r="A226">
            <v>203</v>
          </cell>
          <cell r="B226">
            <v>49350</v>
          </cell>
          <cell r="F226">
            <v>257.14744989781514</v>
          </cell>
          <cell r="G226">
            <v>956.22316975393483</v>
          </cell>
        </row>
        <row r="227">
          <cell r="A227">
            <v>204</v>
          </cell>
          <cell r="B227">
            <v>49378</v>
          </cell>
          <cell r="F227">
            <v>253.56161301123794</v>
          </cell>
          <cell r="G227">
            <v>959.80900664051205</v>
          </cell>
        </row>
        <row r="228">
          <cell r="A228">
            <v>205</v>
          </cell>
          <cell r="B228">
            <v>49409</v>
          </cell>
          <cell r="F228">
            <v>249.9623292363361</v>
          </cell>
          <cell r="G228">
            <v>963.40829041541383</v>
          </cell>
        </row>
        <row r="229">
          <cell r="A229">
            <v>206</v>
          </cell>
          <cell r="B229">
            <v>49439</v>
          </cell>
          <cell r="F229">
            <v>246.34954814727834</v>
          </cell>
          <cell r="G229">
            <v>967.02107150447159</v>
          </cell>
        </row>
        <row r="230">
          <cell r="A230">
            <v>207</v>
          </cell>
          <cell r="B230">
            <v>49470</v>
          </cell>
          <cell r="F230">
            <v>242.72321912913665</v>
          </cell>
          <cell r="G230">
            <v>970.64740052261334</v>
          </cell>
        </row>
        <row r="231">
          <cell r="A231">
            <v>208</v>
          </cell>
          <cell r="B231">
            <v>49500</v>
          </cell>
          <cell r="F231">
            <v>239.08329137717695</v>
          </cell>
          <cell r="G231">
            <v>974.28732827457304</v>
          </cell>
        </row>
        <row r="232">
          <cell r="A232">
            <v>209</v>
          </cell>
          <cell r="B232">
            <v>49531</v>
          </cell>
          <cell r="F232">
            <v>235.42971389614738</v>
          </cell>
          <cell r="G232">
            <v>977.94090575560256</v>
          </cell>
        </row>
        <row r="233">
          <cell r="A233">
            <v>210</v>
          </cell>
          <cell r="B233">
            <v>49562</v>
          </cell>
          <cell r="F233">
            <v>231.76243549956394</v>
          </cell>
          <cell r="G233">
            <v>981.60818415218603</v>
          </cell>
        </row>
        <row r="234">
          <cell r="A234">
            <v>211</v>
          </cell>
          <cell r="B234">
            <v>49592</v>
          </cell>
          <cell r="F234">
            <v>228.08140480899331</v>
          </cell>
          <cell r="G234">
            <v>985.28921484275668</v>
          </cell>
        </row>
        <row r="235">
          <cell r="A235">
            <v>212</v>
          </cell>
          <cell r="B235">
            <v>49623</v>
          </cell>
          <cell r="F235">
            <v>224.38657025333305</v>
          </cell>
          <cell r="G235">
            <v>988.98404939841691</v>
          </cell>
        </row>
        <row r="236">
          <cell r="A236">
            <v>213</v>
          </cell>
          <cell r="B236">
            <v>49653</v>
          </cell>
          <cell r="F236">
            <v>220.67788006808908</v>
          </cell>
          <cell r="G236">
            <v>992.69273958366091</v>
          </cell>
        </row>
        <row r="237">
          <cell r="A237">
            <v>214</v>
          </cell>
          <cell r="B237">
            <v>49684</v>
          </cell>
          <cell r="F237">
            <v>216.95528229465043</v>
          </cell>
          <cell r="G237">
            <v>996.41533735709959</v>
          </cell>
        </row>
        <row r="238">
          <cell r="A238">
            <v>215</v>
          </cell>
          <cell r="B238">
            <v>49715</v>
          </cell>
          <cell r="F238">
            <v>213.21872477956137</v>
          </cell>
          <cell r="G238">
            <v>1000.1518948721886</v>
          </cell>
        </row>
        <row r="239">
          <cell r="A239">
            <v>216</v>
          </cell>
          <cell r="B239">
            <v>49744</v>
          </cell>
          <cell r="F239">
            <v>209.46815517379073</v>
          </cell>
          <cell r="G239">
            <v>1003.9024644779593</v>
          </cell>
        </row>
        <row r="240">
          <cell r="A240">
            <v>217</v>
          </cell>
          <cell r="B240">
            <v>49775</v>
          </cell>
          <cell r="F240">
            <v>205.7035209319985</v>
          </cell>
          <cell r="G240">
            <v>1007.6670987197515</v>
          </cell>
        </row>
        <row r="241">
          <cell r="A241">
            <v>218</v>
          </cell>
          <cell r="B241">
            <v>49805</v>
          </cell>
          <cell r="F241">
            <v>201.92476931179951</v>
          </cell>
          <cell r="G241">
            <v>1011.4458503399504</v>
          </cell>
        </row>
        <row r="242">
          <cell r="A242">
            <v>219</v>
          </cell>
          <cell r="B242">
            <v>49836</v>
          </cell>
          <cell r="F242">
            <v>198.13184737302478</v>
          </cell>
          <cell r="G242">
            <v>1015.2387722787252</v>
          </cell>
        </row>
        <row r="243">
          <cell r="A243">
            <v>220</v>
          </cell>
          <cell r="B243">
            <v>49866</v>
          </cell>
          <cell r="F243">
            <v>194.32470197697964</v>
          </cell>
          <cell r="G243">
            <v>1019.0459176747703</v>
          </cell>
        </row>
        <row r="244">
          <cell r="A244">
            <v>221</v>
          </cell>
          <cell r="B244">
            <v>49897</v>
          </cell>
          <cell r="F244">
            <v>190.50327978569933</v>
          </cell>
          <cell r="G244">
            <v>1022.8673398660507</v>
          </cell>
        </row>
        <row r="245">
          <cell r="A245">
            <v>222</v>
          </cell>
          <cell r="B245">
            <v>49928</v>
          </cell>
          <cell r="F245">
            <v>186.66752726120171</v>
          </cell>
          <cell r="G245">
            <v>1026.7030923905481</v>
          </cell>
        </row>
        <row r="246">
          <cell r="A246">
            <v>223</v>
          </cell>
          <cell r="B246">
            <v>49958</v>
          </cell>
          <cell r="F246">
            <v>182.81739066473725</v>
          </cell>
          <cell r="G246">
            <v>1030.5532289870127</v>
          </cell>
        </row>
        <row r="247">
          <cell r="A247">
            <v>224</v>
          </cell>
          <cell r="B247">
            <v>49989</v>
          </cell>
          <cell r="F247">
            <v>178.95281605603603</v>
          </cell>
          <cell r="G247">
            <v>1034.4178035957138</v>
          </cell>
        </row>
        <row r="248">
          <cell r="A248">
            <v>225</v>
          </cell>
          <cell r="B248">
            <v>50019</v>
          </cell>
          <cell r="F248">
            <v>175.07374929255218</v>
          </cell>
          <cell r="G248">
            <v>1038.2968703591978</v>
          </cell>
        </row>
        <row r="249">
          <cell r="A249">
            <v>226</v>
          </cell>
          <cell r="B249">
            <v>50050</v>
          </cell>
          <cell r="F249">
            <v>171.18013602870528</v>
          </cell>
          <cell r="G249">
            <v>1042.1904836230447</v>
          </cell>
        </row>
        <row r="250">
          <cell r="A250">
            <v>227</v>
          </cell>
          <cell r="B250">
            <v>50081</v>
          </cell>
          <cell r="F250">
            <v>167.27192171511894</v>
          </cell>
          <cell r="G250">
            <v>1046.098697936631</v>
          </cell>
        </row>
        <row r="251">
          <cell r="A251">
            <v>228</v>
          </cell>
          <cell r="B251">
            <v>50109</v>
          </cell>
          <cell r="F251">
            <v>163.34905159785666</v>
          </cell>
          <cell r="G251">
            <v>1050.0215680538934</v>
          </cell>
        </row>
        <row r="252">
          <cell r="A252">
            <v>229</v>
          </cell>
          <cell r="B252">
            <v>50140</v>
          </cell>
          <cell r="F252">
            <v>159.41147071765465</v>
          </cell>
          <cell r="G252">
            <v>1053.9591489340953</v>
          </cell>
        </row>
        <row r="253">
          <cell r="A253">
            <v>230</v>
          </cell>
          <cell r="B253">
            <v>50170</v>
          </cell>
          <cell r="F253">
            <v>155.45912390915186</v>
          </cell>
          <cell r="G253">
            <v>1057.9114957425982</v>
          </cell>
        </row>
        <row r="254">
          <cell r="A254">
            <v>231</v>
          </cell>
          <cell r="B254">
            <v>50201</v>
          </cell>
          <cell r="F254">
            <v>151.49195580011721</v>
          </cell>
          <cell r="G254">
            <v>1061.8786638516326</v>
          </cell>
        </row>
        <row r="255">
          <cell r="A255">
            <v>232</v>
          </cell>
          <cell r="B255">
            <v>50231</v>
          </cell>
          <cell r="F255">
            <v>147.50991081067366</v>
          </cell>
          <cell r="G255">
            <v>1065.8607088410763</v>
          </cell>
        </row>
        <row r="256">
          <cell r="A256">
            <v>233</v>
          </cell>
          <cell r="B256">
            <v>50262</v>
          </cell>
          <cell r="F256">
            <v>143.51293315251971</v>
          </cell>
          <cell r="G256">
            <v>1069.8576864992301</v>
          </cell>
        </row>
        <row r="257">
          <cell r="A257">
            <v>234</v>
          </cell>
          <cell r="B257">
            <v>50293</v>
          </cell>
          <cell r="F257">
            <v>139.50096682814768</v>
          </cell>
          <cell r="G257">
            <v>1073.8696528236023</v>
          </cell>
        </row>
        <row r="258">
          <cell r="A258">
            <v>235</v>
          </cell>
          <cell r="B258">
            <v>50323</v>
          </cell>
          <cell r="F258">
            <v>135.47395563005927</v>
          </cell>
          <cell r="G258">
            <v>1077.8966640216906</v>
          </cell>
        </row>
        <row r="259">
          <cell r="A259">
            <v>236</v>
          </cell>
          <cell r="B259">
            <v>50354</v>
          </cell>
          <cell r="F259">
            <v>131.43184313997801</v>
          </cell>
          <cell r="G259">
            <v>1081.9387765117719</v>
          </cell>
        </row>
        <row r="260">
          <cell r="A260">
            <v>237</v>
          </cell>
          <cell r="B260">
            <v>50384</v>
          </cell>
          <cell r="F260">
            <v>127.37457272805895</v>
          </cell>
          <cell r="G260">
            <v>1085.996046923691</v>
          </cell>
        </row>
        <row r="261">
          <cell r="A261">
            <v>238</v>
          </cell>
          <cell r="B261">
            <v>50415</v>
          </cell>
          <cell r="F261">
            <v>123.3020875520952</v>
          </cell>
          <cell r="G261">
            <v>1090.0685320996547</v>
          </cell>
        </row>
        <row r="262">
          <cell r="A262">
            <v>239</v>
          </cell>
          <cell r="B262">
            <v>50446</v>
          </cell>
          <cell r="F262">
            <v>119.21433055672158</v>
          </cell>
          <cell r="G262">
            <v>1094.1562890950283</v>
          </cell>
        </row>
        <row r="263">
          <cell r="A263">
            <v>240</v>
          </cell>
          <cell r="B263">
            <v>50474</v>
          </cell>
          <cell r="F263">
            <v>115.1112444726153</v>
          </cell>
          <cell r="G263">
            <v>1098.2593751791346</v>
          </cell>
        </row>
        <row r="264">
          <cell r="A264">
            <v>241</v>
          </cell>
          <cell r="B264">
            <v>50505</v>
          </cell>
          <cell r="F264">
            <v>110.99277181569363</v>
          </cell>
          <cell r="G264">
            <v>1102.3778478360564</v>
          </cell>
        </row>
        <row r="265">
          <cell r="A265">
            <v>242</v>
          </cell>
          <cell r="B265">
            <v>50535</v>
          </cell>
          <cell r="F265">
            <v>106.85885488630852</v>
          </cell>
          <cell r="G265">
            <v>1106.5117647654415</v>
          </cell>
        </row>
        <row r="266">
          <cell r="A266">
            <v>243</v>
          </cell>
          <cell r="B266">
            <v>50566</v>
          </cell>
          <cell r="F266">
            <v>102.7094357684382</v>
          </cell>
          <cell r="G266">
            <v>1110.6611838833119</v>
          </cell>
        </row>
        <row r="267">
          <cell r="A267">
            <v>244</v>
          </cell>
          <cell r="B267">
            <v>50596</v>
          </cell>
          <cell r="F267">
            <v>98.544456328875867</v>
          </cell>
          <cell r="G267">
            <v>1114.826163322874</v>
          </cell>
        </row>
        <row r="268">
          <cell r="A268">
            <v>245</v>
          </cell>
          <cell r="B268">
            <v>50627</v>
          </cell>
          <cell r="F268">
            <v>94.363858216415167</v>
          </cell>
          <cell r="G268">
            <v>1119.0067614353347</v>
          </cell>
        </row>
        <row r="269">
          <cell r="A269">
            <v>246</v>
          </cell>
          <cell r="B269">
            <v>50658</v>
          </cell>
          <cell r="F269">
            <v>90.167582861032756</v>
          </cell>
          <cell r="G269">
            <v>1123.2030367907173</v>
          </cell>
        </row>
        <row r="270">
          <cell r="A270">
            <v>247</v>
          </cell>
          <cell r="B270">
            <v>50688</v>
          </cell>
          <cell r="F270">
            <v>85.95557147306765</v>
          </cell>
          <cell r="G270">
            <v>1127.4150481786824</v>
          </cell>
        </row>
        <row r="271">
          <cell r="A271">
            <v>248</v>
          </cell>
          <cell r="B271">
            <v>50719</v>
          </cell>
          <cell r="F271">
            <v>81.727765042397692</v>
          </cell>
          <cell r="G271">
            <v>1131.6428546093523</v>
          </cell>
        </row>
        <row r="272">
          <cell r="A272">
            <v>249</v>
          </cell>
          <cell r="B272">
            <v>50749</v>
          </cell>
          <cell r="F272">
            <v>77.484104337612706</v>
          </cell>
          <cell r="G272">
            <v>1135.8865153141373</v>
          </cell>
        </row>
        <row r="273">
          <cell r="A273">
            <v>250</v>
          </cell>
          <cell r="B273">
            <v>50780</v>
          </cell>
          <cell r="F273">
            <v>73.224529905184781</v>
          </cell>
          <cell r="G273">
            <v>1140.1460897465652</v>
          </cell>
        </row>
        <row r="274">
          <cell r="A274">
            <v>251</v>
          </cell>
          <cell r="B274">
            <v>50811</v>
          </cell>
          <cell r="F274">
            <v>68.948982068635246</v>
          </cell>
          <cell r="G274">
            <v>1144.4216375831147</v>
          </cell>
        </row>
        <row r="275">
          <cell r="A275">
            <v>252</v>
          </cell>
          <cell r="B275">
            <v>50839</v>
          </cell>
          <cell r="F275">
            <v>64.657400927698674</v>
          </cell>
          <cell r="G275">
            <v>1148.7132187240513</v>
          </cell>
        </row>
        <row r="276">
          <cell r="A276">
            <v>253</v>
          </cell>
          <cell r="B276">
            <v>50870</v>
          </cell>
          <cell r="F276">
            <v>60.349726357483569</v>
          </cell>
          <cell r="G276">
            <v>1153.0208932942664</v>
          </cell>
        </row>
        <row r="277">
          <cell r="A277">
            <v>254</v>
          </cell>
          <cell r="B277">
            <v>50900</v>
          </cell>
          <cell r="F277">
            <v>56.025898007630161</v>
          </cell>
          <cell r="G277">
            <v>1157.3447216441198</v>
          </cell>
        </row>
        <row r="278">
          <cell r="A278">
            <v>255</v>
          </cell>
          <cell r="B278">
            <v>50931</v>
          </cell>
          <cell r="F278">
            <v>51.685855301464805</v>
          </cell>
          <cell r="G278">
            <v>1161.6847643502851</v>
          </cell>
        </row>
        <row r="279">
          <cell r="A279">
            <v>256</v>
          </cell>
          <cell r="B279">
            <v>50961</v>
          </cell>
          <cell r="F279">
            <v>47.329537435151323</v>
          </cell>
          <cell r="G279">
            <v>1166.0410822165986</v>
          </cell>
        </row>
        <row r="280">
          <cell r="A280">
            <v>257</v>
          </cell>
          <cell r="B280">
            <v>50992</v>
          </cell>
          <cell r="F280">
            <v>42.956883376839173</v>
          </cell>
          <cell r="G280">
            <v>1170.4137362749107</v>
          </cell>
        </row>
        <row r="281">
          <cell r="A281">
            <v>258</v>
          </cell>
          <cell r="B281">
            <v>51023</v>
          </cell>
          <cell r="F281">
            <v>38.567831865808358</v>
          </cell>
          <cell r="G281">
            <v>1174.8027877859417</v>
          </cell>
        </row>
        <row r="282">
          <cell r="A282">
            <v>259</v>
          </cell>
          <cell r="B282">
            <v>51053</v>
          </cell>
          <cell r="F282">
            <v>34.162321411611167</v>
          </cell>
          <cell r="G282">
            <v>1179.2082982401389</v>
          </cell>
        </row>
        <row r="283">
          <cell r="A283">
            <v>260</v>
          </cell>
          <cell r="B283">
            <v>51084</v>
          </cell>
          <cell r="F283">
            <v>29.740290293210741</v>
          </cell>
          <cell r="G283">
            <v>1183.6303293585393</v>
          </cell>
        </row>
        <row r="284">
          <cell r="A284">
            <v>261</v>
          </cell>
          <cell r="B284">
            <v>51114</v>
          </cell>
          <cell r="F284">
            <v>25.301676558116316</v>
          </cell>
          <cell r="G284">
            <v>1188.0689430936336</v>
          </cell>
        </row>
        <row r="285">
          <cell r="A285">
            <v>262</v>
          </cell>
          <cell r="B285">
            <v>51145</v>
          </cell>
          <cell r="F285">
            <v>20.846418021515284</v>
          </cell>
          <cell r="G285">
            <v>1192.5242016302345</v>
          </cell>
        </row>
        <row r="286">
          <cell r="A286">
            <v>263</v>
          </cell>
          <cell r="B286">
            <v>51176</v>
          </cell>
          <cell r="F286">
            <v>16.374452265402002</v>
          </cell>
          <cell r="G286">
            <v>1196.9961673863479</v>
          </cell>
        </row>
        <row r="287">
          <cell r="A287">
            <v>264</v>
          </cell>
          <cell r="B287">
            <v>51205</v>
          </cell>
          <cell r="F287">
            <v>11.885716637703291</v>
          </cell>
          <cell r="G287">
            <v>1201.4849030140467</v>
          </cell>
        </row>
        <row r="288">
          <cell r="A288">
            <v>265</v>
          </cell>
          <cell r="B288">
            <v>51236</v>
          </cell>
          <cell r="F288">
            <v>7.380148251400712</v>
          </cell>
          <cell r="G288">
            <v>1205.9904714003492</v>
          </cell>
        </row>
        <row r="289">
          <cell r="A289">
            <v>266</v>
          </cell>
          <cell r="B289">
            <v>51266</v>
          </cell>
          <cell r="F289">
            <v>2.8576839836494989</v>
          </cell>
          <cell r="G289">
            <v>762.04906230654933</v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effective-interest-rate-method-excel-template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9551-A82E-4466-A2BB-317BD55D7AF7}">
  <dimension ref="B2:O494"/>
  <sheetViews>
    <sheetView showGridLines="0" zoomScale="80" zoomScaleNormal="80" workbookViewId="0">
      <selection activeCell="H14" sqref="H14"/>
    </sheetView>
  </sheetViews>
  <sheetFormatPr defaultRowHeight="20.100000000000001" customHeight="1" x14ac:dyDescent="0.25"/>
  <cols>
    <col min="1" max="1" width="2.28515625" style="13" customWidth="1"/>
    <col min="2" max="2" width="16.28515625" style="13" customWidth="1"/>
    <col min="3" max="3" width="22.140625" style="13" customWidth="1"/>
    <col min="4" max="4" width="27" style="13" customWidth="1"/>
    <col min="5" max="5" width="21.5703125" style="13" bestFit="1" customWidth="1"/>
    <col min="6" max="6" width="21.85546875" style="13" customWidth="1"/>
    <col min="7" max="7" width="23.28515625" style="13" customWidth="1"/>
    <col min="8" max="8" width="17.28515625" style="13" bestFit="1" customWidth="1"/>
    <col min="9" max="9" width="10.5703125" style="13" bestFit="1" customWidth="1"/>
    <col min="10" max="16384" width="9.140625" style="13"/>
  </cols>
  <sheetData>
    <row r="2" spans="2:15" ht="20.100000000000001" customHeight="1" thickBot="1" x14ac:dyDescent="0.3">
      <c r="B2" s="14" t="s">
        <v>25</v>
      </c>
      <c r="C2" s="14"/>
      <c r="D2" s="14"/>
      <c r="E2" s="14"/>
      <c r="F2" s="14"/>
      <c r="G2" s="14"/>
      <c r="H2" s="14"/>
      <c r="I2"/>
    </row>
    <row r="3" spans="2:15" ht="19.5" customHeight="1" thickTop="1" x14ac:dyDescent="0.25"/>
    <row r="4" spans="2:15" ht="20.100000000000001" customHeight="1" x14ac:dyDescent="0.25">
      <c r="B4" s="36" t="s">
        <v>0</v>
      </c>
      <c r="C4" s="36"/>
      <c r="D4" s="37">
        <v>100000</v>
      </c>
    </row>
    <row r="5" spans="2:15" ht="20.100000000000001" customHeight="1" x14ac:dyDescent="0.25">
      <c r="B5" s="36" t="s">
        <v>3</v>
      </c>
      <c r="C5" s="36"/>
      <c r="D5" s="38">
        <v>0.06</v>
      </c>
    </row>
    <row r="6" spans="2:15" ht="20.100000000000001" customHeight="1" x14ac:dyDescent="0.25">
      <c r="B6" s="36" t="s">
        <v>4</v>
      </c>
      <c r="C6" s="36"/>
      <c r="D6" s="39">
        <v>5</v>
      </c>
    </row>
    <row r="7" spans="2:15" ht="20.100000000000001" customHeight="1" x14ac:dyDescent="0.25">
      <c r="B7" s="36" t="s">
        <v>14</v>
      </c>
      <c r="C7" s="36"/>
      <c r="D7" s="39">
        <v>4</v>
      </c>
      <c r="M7"/>
      <c r="N7"/>
      <c r="O7"/>
    </row>
    <row r="8" spans="2:15" ht="20.100000000000001" customHeight="1" x14ac:dyDescent="0.25">
      <c r="B8" s="36" t="s">
        <v>13</v>
      </c>
      <c r="C8" s="36"/>
      <c r="D8" s="38">
        <v>0.08</v>
      </c>
    </row>
    <row r="9" spans="2:15" ht="20.100000000000001" customHeight="1" x14ac:dyDescent="0.25">
      <c r="B9" s="40" t="s">
        <v>1</v>
      </c>
      <c r="C9" s="40"/>
      <c r="D9" s="41">
        <f>-PV($D$8/$D$7,$D$6*$D$7,$D$4*($D$5/$D$7),$D$4)</f>
        <v>91824.283327701443</v>
      </c>
    </row>
    <row r="10" spans="2:15" ht="7.5" customHeight="1" x14ac:dyDescent="0.25"/>
    <row r="11" spans="2:15" ht="60" customHeight="1" x14ac:dyDescent="0.25">
      <c r="B11" s="26" t="s">
        <v>15</v>
      </c>
      <c r="C11" s="27" t="s">
        <v>2</v>
      </c>
      <c r="D11" s="27" t="s">
        <v>5</v>
      </c>
      <c r="E11" s="27" t="s">
        <v>6</v>
      </c>
      <c r="F11" s="27" t="s">
        <v>7</v>
      </c>
      <c r="G11" s="27" t="s">
        <v>8</v>
      </c>
      <c r="H11" s="27" t="s">
        <v>12</v>
      </c>
    </row>
    <row r="12" spans="2:15" ht="49.5" customHeight="1" x14ac:dyDescent="0.25">
      <c r="B12" s="28"/>
      <c r="C12" s="29" t="s">
        <v>9</v>
      </c>
      <c r="D12" s="29" t="s">
        <v>10</v>
      </c>
      <c r="E12" s="29" t="s">
        <v>11</v>
      </c>
      <c r="F12" s="30"/>
      <c r="G12" s="30"/>
      <c r="H12" s="30"/>
    </row>
    <row r="13" spans="2:15" ht="20.100000000000001" customHeight="1" x14ac:dyDescent="0.25">
      <c r="B13" s="31">
        <f>IF(ROW()-13&lt;=$D$6*$D$7,ROW()-13,"")</f>
        <v>0</v>
      </c>
      <c r="C13" s="28"/>
      <c r="D13" s="28"/>
      <c r="E13" s="28"/>
      <c r="F13" s="32">
        <f>G13-H13</f>
        <v>8175.7166722985567</v>
      </c>
      <c r="G13" s="33">
        <f>IF(B13&lt;=$D$6*$D$7,$D$4,"")</f>
        <v>100000</v>
      </c>
      <c r="H13" s="34">
        <f>$D$9</f>
        <v>91824.283327701443</v>
      </c>
    </row>
    <row r="14" spans="2:15" ht="20.100000000000001" customHeight="1" x14ac:dyDescent="0.25">
      <c r="B14" s="31">
        <f>IF(ROW()-13&lt;=$D$6*$D$7,ROW()-13,"")</f>
        <v>1</v>
      </c>
      <c r="C14" s="33">
        <f>IF(B14&lt;=$D$6*$D$7,$D$4*($D$5/$D$7),"")</f>
        <v>1500</v>
      </c>
      <c r="D14" s="35">
        <f>IF(B14&lt;=$D$6*$D$7,H13*($D$8/$D$7),"")</f>
        <v>1836.485666554029</v>
      </c>
      <c r="E14" s="32">
        <f>IF(B14&lt;=$D$6*$D$7,D14-C14,"")</f>
        <v>336.48566655402897</v>
      </c>
      <c r="F14" s="32">
        <f>IF(B14&lt;=$D$6*$D$7,F13-E14,"")</f>
        <v>7839.2310057445275</v>
      </c>
      <c r="G14" s="33">
        <f>IF(B14&lt;=$D$6*$D$7,$D$4,"")</f>
        <v>100000</v>
      </c>
      <c r="H14" s="34">
        <f>IF(B14&lt;=$D$6*$D$7,G14-F14,"")</f>
        <v>92160.768994255472</v>
      </c>
    </row>
    <row r="15" spans="2:15" ht="20.100000000000001" customHeight="1" x14ac:dyDescent="0.25">
      <c r="B15" s="31">
        <f>IF(ROW()-13&lt;=$D$6*$D$7,ROW()-13,"")</f>
        <v>2</v>
      </c>
      <c r="C15" s="33">
        <f>IF(B15&lt;=$D$6*$D$7,$D$4*($D$5/$D$7),"")</f>
        <v>1500</v>
      </c>
      <c r="D15" s="35">
        <f>IF(B15&lt;=$D$6*$D$7,H14*($D$8/$D$7),"")</f>
        <v>1843.2153798851095</v>
      </c>
      <c r="E15" s="32">
        <f>IF(B15&lt;=$D$6*$D$7,D15-C15,"")</f>
        <v>343.21537988510954</v>
      </c>
      <c r="F15" s="32">
        <f>IF(B15&lt;=$D$6*$D$7,F14-E15,"")</f>
        <v>7496.0156258594179</v>
      </c>
      <c r="G15" s="33">
        <f>IF(B15&lt;=$D$6*$D$7,$D$4,"")</f>
        <v>100000</v>
      </c>
      <c r="H15" s="34">
        <f>IF(B15&lt;=$D$6*$D$7,G15-F15,"")</f>
        <v>92503.984374140578</v>
      </c>
    </row>
    <row r="16" spans="2:15" ht="20.100000000000001" customHeight="1" x14ac:dyDescent="0.25">
      <c r="B16" s="31">
        <f>IF(ROW()-13&lt;=$D$6*$D$7,ROW()-13,"")</f>
        <v>3</v>
      </c>
      <c r="C16" s="33">
        <f>IF(B16&lt;=$D$6*$D$7,$D$4*($D$5/$D$7),"")</f>
        <v>1500</v>
      </c>
      <c r="D16" s="35">
        <f>IF(B16&lt;=$D$6*$D$7,H15*($D$8/$D$7),"")</f>
        <v>1850.0796874828116</v>
      </c>
      <c r="E16" s="32">
        <f>IF(B16&lt;=$D$6*$D$7,D16-C16,"")</f>
        <v>350.07968748281155</v>
      </c>
      <c r="F16" s="32">
        <f>IF(B16&lt;=$D$6*$D$7,F15-E16,"")</f>
        <v>7145.9359383766059</v>
      </c>
      <c r="G16" s="33">
        <f>IF(B16&lt;=$D$6*$D$7,$D$4,"")</f>
        <v>100000</v>
      </c>
      <c r="H16" s="34">
        <f>IF(B16&lt;=$D$6*$D$7,G16-F16,"")</f>
        <v>92854.064061623387</v>
      </c>
    </row>
    <row r="17" spans="2:8" ht="20.100000000000001" customHeight="1" x14ac:dyDescent="0.25">
      <c r="B17"/>
      <c r="C17"/>
      <c r="D17"/>
      <c r="E17"/>
      <c r="F17"/>
      <c r="G17"/>
      <c r="H17"/>
    </row>
    <row r="18" spans="2:8" ht="20.100000000000001" customHeight="1" x14ac:dyDescent="0.25">
      <c r="B18"/>
      <c r="C18"/>
      <c r="D18"/>
      <c r="E18"/>
      <c r="F18"/>
      <c r="G18"/>
      <c r="H18"/>
    </row>
    <row r="19" spans="2:8" ht="20.100000000000001" customHeight="1" x14ac:dyDescent="0.25">
      <c r="B19"/>
      <c r="C19"/>
      <c r="D19"/>
      <c r="E19"/>
      <c r="F19"/>
      <c r="G19"/>
      <c r="H19"/>
    </row>
    <row r="20" spans="2:8" ht="20.100000000000001" customHeight="1" x14ac:dyDescent="0.25">
      <c r="B20"/>
      <c r="C20"/>
      <c r="D20"/>
      <c r="E20"/>
      <c r="F20"/>
      <c r="G20"/>
      <c r="H20"/>
    </row>
    <row r="21" spans="2:8" ht="20.100000000000001" customHeight="1" x14ac:dyDescent="0.25">
      <c r="B21"/>
      <c r="C21"/>
      <c r="D21"/>
      <c r="E21"/>
      <c r="F21"/>
      <c r="G21"/>
      <c r="H21"/>
    </row>
    <row r="22" spans="2:8" ht="20.100000000000001" customHeight="1" x14ac:dyDescent="0.25">
      <c r="B22"/>
      <c r="C22"/>
      <c r="D22"/>
      <c r="E22"/>
      <c r="F22"/>
      <c r="G22"/>
      <c r="H22"/>
    </row>
    <row r="23" spans="2:8" ht="20.100000000000001" customHeight="1" x14ac:dyDescent="0.25">
      <c r="B23"/>
      <c r="C23"/>
      <c r="D23"/>
      <c r="E23"/>
      <c r="F23"/>
      <c r="G23"/>
      <c r="H23"/>
    </row>
    <row r="24" spans="2:8" ht="20.100000000000001" customHeight="1" x14ac:dyDescent="0.25">
      <c r="B24" s="21"/>
      <c r="C24" s="22"/>
      <c r="D24" s="23"/>
      <c r="E24" s="24"/>
      <c r="F24" s="24"/>
      <c r="G24" s="22"/>
      <c r="H24" s="25"/>
    </row>
    <row r="25" spans="2:8" ht="20.100000000000001" customHeight="1" x14ac:dyDescent="0.25">
      <c r="B25" s="15"/>
      <c r="C25" s="17"/>
      <c r="D25" s="19"/>
      <c r="E25" s="16"/>
      <c r="F25" s="16"/>
      <c r="G25" s="17"/>
      <c r="H25" s="18"/>
    </row>
    <row r="26" spans="2:8" ht="20.100000000000001" customHeight="1" x14ac:dyDescent="0.25">
      <c r="B26" s="15"/>
      <c r="C26" s="17"/>
      <c r="D26" s="19"/>
      <c r="E26" s="16"/>
      <c r="F26" s="16"/>
      <c r="G26" s="17"/>
      <c r="H26" s="18"/>
    </row>
    <row r="27" spans="2:8" ht="20.100000000000001" customHeight="1" x14ac:dyDescent="0.25">
      <c r="B27" s="15"/>
      <c r="C27" s="17"/>
      <c r="D27" s="19"/>
      <c r="E27" s="16"/>
      <c r="F27" s="16"/>
      <c r="G27" s="17"/>
      <c r="H27" s="18"/>
    </row>
    <row r="28" spans="2:8" ht="20.100000000000001" customHeight="1" x14ac:dyDescent="0.25">
      <c r="B28" s="15"/>
      <c r="C28" s="17"/>
      <c r="D28" s="19"/>
      <c r="E28" s="16"/>
      <c r="F28" s="16"/>
      <c r="G28" s="17"/>
      <c r="H28" s="18"/>
    </row>
    <row r="29" spans="2:8" ht="20.100000000000001" customHeight="1" x14ac:dyDescent="0.25">
      <c r="B29" s="15"/>
      <c r="C29" s="17"/>
      <c r="D29" s="19"/>
      <c r="E29" s="16"/>
      <c r="F29" s="16"/>
      <c r="G29" s="17"/>
      <c r="H29" s="18"/>
    </row>
    <row r="30" spans="2:8" ht="20.100000000000001" customHeight="1" x14ac:dyDescent="0.25">
      <c r="B30" s="15"/>
      <c r="C30" s="17"/>
      <c r="D30" s="19"/>
      <c r="E30" s="16"/>
      <c r="F30" s="16"/>
      <c r="G30" s="17"/>
      <c r="H30" s="18"/>
    </row>
    <row r="31" spans="2:8" ht="20.100000000000001" customHeight="1" x14ac:dyDescent="0.25">
      <c r="B31" s="15"/>
      <c r="C31" s="17"/>
      <c r="D31" s="19"/>
      <c r="E31" s="16"/>
      <c r="F31" s="16"/>
      <c r="G31" s="17"/>
      <c r="H31" s="18"/>
    </row>
    <row r="32" spans="2:8" ht="20.100000000000001" customHeight="1" x14ac:dyDescent="0.25">
      <c r="B32" s="15"/>
      <c r="C32" s="17"/>
      <c r="D32" s="19"/>
      <c r="E32" s="16"/>
      <c r="F32" s="16"/>
      <c r="G32" s="17"/>
      <c r="H32" s="18"/>
    </row>
    <row r="33" spans="2:8" ht="20.100000000000001" customHeight="1" x14ac:dyDescent="0.25">
      <c r="B33" s="15"/>
      <c r="C33" s="17"/>
      <c r="D33" s="19"/>
      <c r="E33" s="16"/>
      <c r="F33" s="16"/>
      <c r="G33" s="17"/>
      <c r="H33" s="18"/>
    </row>
    <row r="34" spans="2:8" ht="20.100000000000001" customHeight="1" x14ac:dyDescent="0.25">
      <c r="B34" s="15" t="str">
        <f>IF(ROW()-13&lt;=$D$6*$D$7,ROW()-13,"")</f>
        <v/>
      </c>
      <c r="C34" s="17" t="str">
        <f>IF(B34&lt;=$D$6*$D$7,$D$4*($D$5/$D$7),"")</f>
        <v/>
      </c>
      <c r="D34" s="19" t="str">
        <f>IF(B34&lt;=$D$6*$D$7,H33*($D$8/$D$7),"")</f>
        <v/>
      </c>
      <c r="E34" s="16" t="str">
        <f>IF(B34&lt;=$D$6*$D$7,D34-C34,"")</f>
        <v/>
      </c>
      <c r="F34" s="16" t="str">
        <f>IF(B34&lt;=$D$6*$D$7,F33-E34,"")</f>
        <v/>
      </c>
      <c r="G34" s="17" t="str">
        <f>IF(B34&lt;=$D$6*$D$7,$D$4,"")</f>
        <v/>
      </c>
      <c r="H34" s="18" t="str">
        <f>IF(B34&lt;=$D$6*$D$7,G34-F34,"")</f>
        <v/>
      </c>
    </row>
    <row r="35" spans="2:8" ht="20.100000000000001" customHeight="1" x14ac:dyDescent="0.25">
      <c r="B35" s="15" t="str">
        <f>IF(ROW()-13&lt;=$D$6*$D$7,ROW()-13,"")</f>
        <v/>
      </c>
      <c r="C35" s="17" t="str">
        <f>IF(B35&lt;=$D$6*$D$7,$D$4*($D$5/$D$7),"")</f>
        <v/>
      </c>
      <c r="D35" s="19" t="str">
        <f>IF(B35&lt;=$D$6*$D$7,H34*($D$8/$D$7),"")</f>
        <v/>
      </c>
      <c r="E35" s="16" t="str">
        <f>IF(B35&lt;=$D$6*$D$7,D35-C35,"")</f>
        <v/>
      </c>
      <c r="F35" s="16" t="str">
        <f>IF(B35&lt;=$D$6*$D$7,F34-E35,"")</f>
        <v/>
      </c>
      <c r="G35" s="17" t="str">
        <f>IF(B35&lt;=$D$6*$D$7,$D$4,"")</f>
        <v/>
      </c>
      <c r="H35" s="18" t="str">
        <f>IF(B35&lt;=$D$6*$D$7,G35-F35,"")</f>
        <v/>
      </c>
    </row>
    <row r="36" spans="2:8" ht="20.100000000000001" customHeight="1" x14ac:dyDescent="0.25">
      <c r="B36" s="15" t="str">
        <f>IF(ROW()-13&lt;=$D$6*$D$7,ROW()-13,"")</f>
        <v/>
      </c>
      <c r="C36" s="17" t="str">
        <f>IF(B36&lt;=$D$6*$D$7,$D$4*($D$5/$D$7),"")</f>
        <v/>
      </c>
      <c r="D36" s="19" t="str">
        <f>IF(B36&lt;=$D$6*$D$7,H35*($D$8/$D$7),"")</f>
        <v/>
      </c>
      <c r="E36" s="16" t="str">
        <f>IF(B36&lt;=$D$6*$D$7,D36-C36,"")</f>
        <v/>
      </c>
      <c r="F36" s="16" t="str">
        <f>IF(B36&lt;=$D$6*$D$7,F35-E36,"")</f>
        <v/>
      </c>
      <c r="G36" s="17" t="str">
        <f>IF(B36&lt;=$D$6*$D$7,$D$4,"")</f>
        <v/>
      </c>
      <c r="H36" s="18" t="str">
        <f>IF(B36&lt;=$D$6*$D$7,G36-F36,"")</f>
        <v/>
      </c>
    </row>
    <row r="37" spans="2:8" ht="20.100000000000001" customHeight="1" x14ac:dyDescent="0.25">
      <c r="B37" s="15" t="str">
        <f>IF(ROW()-13&lt;=$D$6*$D$7,ROW()-13,"")</f>
        <v/>
      </c>
      <c r="C37" s="17" t="str">
        <f>IF(B37&lt;=$D$6*$D$7,$D$4*($D$5/$D$7),"")</f>
        <v/>
      </c>
      <c r="D37" s="19" t="str">
        <f>IF(B37&lt;=$D$6*$D$7,H36*($D$8/$D$7),"")</f>
        <v/>
      </c>
      <c r="E37" s="16" t="str">
        <f>IF(B37&lt;=$D$6*$D$7,D37-C37,"")</f>
        <v/>
      </c>
      <c r="F37" s="16" t="str">
        <f>IF(B37&lt;=$D$6*$D$7,F36-E37,"")</f>
        <v/>
      </c>
      <c r="G37" s="17" t="str">
        <f>IF(B37&lt;=$D$6*$D$7,$D$4,"")</f>
        <v/>
      </c>
      <c r="H37" s="18" t="str">
        <f>IF(B37&lt;=$D$6*$D$7,G37-F37,"")</f>
        <v/>
      </c>
    </row>
    <row r="38" spans="2:8" ht="20.100000000000001" customHeight="1" x14ac:dyDescent="0.25">
      <c r="B38" s="15" t="str">
        <f>IF(ROW()-13&lt;=$D$6*$D$7,ROW()-13,"")</f>
        <v/>
      </c>
      <c r="C38" s="17" t="str">
        <f>IF(B38&lt;=$D$6*$D$7,$D$4*($D$5/$D$7),"")</f>
        <v/>
      </c>
      <c r="D38" s="19" t="str">
        <f>IF(B38&lt;=$D$6*$D$7,H37*($D$8/$D$7),"")</f>
        <v/>
      </c>
      <c r="E38" s="16" t="str">
        <f>IF(B38&lt;=$D$6*$D$7,D38-C38,"")</f>
        <v/>
      </c>
      <c r="F38" s="16" t="str">
        <f>IF(B38&lt;=$D$6*$D$7,F37-E38,"")</f>
        <v/>
      </c>
      <c r="G38" s="17" t="str">
        <f>IF(B38&lt;=$D$6*$D$7,$D$4,"")</f>
        <v/>
      </c>
      <c r="H38" s="18" t="str">
        <f>IF(B38&lt;=$D$6*$D$7,G38-F38,"")</f>
        <v/>
      </c>
    </row>
    <row r="39" spans="2:8" ht="20.100000000000001" customHeight="1" x14ac:dyDescent="0.25">
      <c r="B39" s="15" t="str">
        <f>IF(ROW()-13&lt;=$D$6*$D$7,ROW()-13,"")</f>
        <v/>
      </c>
      <c r="C39" s="17" t="str">
        <f>IF(B39&lt;=$D$6*$D$7,$D$4*($D$5/$D$7),"")</f>
        <v/>
      </c>
      <c r="D39" s="19" t="str">
        <f>IF(B39&lt;=$D$6*$D$7,H38*($D$8/$D$7),"")</f>
        <v/>
      </c>
      <c r="E39" s="16" t="str">
        <f>IF(B39&lt;=$D$6*$D$7,D39-C39,"")</f>
        <v/>
      </c>
      <c r="F39" s="16" t="str">
        <f>IF(B39&lt;=$D$6*$D$7,F38-E39,"")</f>
        <v/>
      </c>
      <c r="G39" s="17" t="str">
        <f>IF(B39&lt;=$D$6*$D$7,$D$4,"")</f>
        <v/>
      </c>
      <c r="H39" s="18" t="str">
        <f>IF(B39&lt;=$D$6*$D$7,G39-F39,"")</f>
        <v/>
      </c>
    </row>
    <row r="40" spans="2:8" ht="20.100000000000001" customHeight="1" x14ac:dyDescent="0.25">
      <c r="B40" s="15" t="str">
        <f>IF(ROW()-13&lt;=$D$6*$D$7,ROW()-13,"")</f>
        <v/>
      </c>
      <c r="C40" s="17" t="str">
        <f>IF(B40&lt;=$D$6*$D$7,$D$4*($D$5/$D$7),"")</f>
        <v/>
      </c>
      <c r="D40" s="19" t="str">
        <f>IF(B40&lt;=$D$6*$D$7,H39*($D$8/$D$7),"")</f>
        <v/>
      </c>
      <c r="E40" s="16" t="str">
        <f>IF(B40&lt;=$D$6*$D$7,D40-C40,"")</f>
        <v/>
      </c>
      <c r="F40" s="16" t="str">
        <f>IF(B40&lt;=$D$6*$D$7,F39-E40,"")</f>
        <v/>
      </c>
      <c r="G40" s="17" t="str">
        <f>IF(B40&lt;=$D$6*$D$7,$D$4,"")</f>
        <v/>
      </c>
      <c r="H40" s="18" t="str">
        <f>IF(B40&lt;=$D$6*$D$7,G40-F40,"")</f>
        <v/>
      </c>
    </row>
    <row r="41" spans="2:8" ht="20.100000000000001" customHeight="1" x14ac:dyDescent="0.25">
      <c r="B41" s="15" t="str">
        <f>IF(ROW()-13&lt;=$D$6*$D$7,ROW()-13,"")</f>
        <v/>
      </c>
      <c r="C41" s="17" t="str">
        <f>IF(B41&lt;=$D$6*$D$7,$D$4*($D$5/$D$7),"")</f>
        <v/>
      </c>
      <c r="D41" s="19" t="str">
        <f>IF(B41&lt;=$D$6*$D$7,H40*($D$8/$D$7),"")</f>
        <v/>
      </c>
      <c r="E41" s="16" t="str">
        <f>IF(B41&lt;=$D$6*$D$7,D41-C41,"")</f>
        <v/>
      </c>
      <c r="F41" s="16" t="str">
        <f>IF(B41&lt;=$D$6*$D$7,F40-E41,"")</f>
        <v/>
      </c>
      <c r="G41" s="17" t="str">
        <f>IF(B41&lt;=$D$6*$D$7,$D$4,"")</f>
        <v/>
      </c>
      <c r="H41" s="18" t="str">
        <f>IF(B41&lt;=$D$6*$D$7,G41-F41,"")</f>
        <v/>
      </c>
    </row>
    <row r="42" spans="2:8" ht="20.100000000000001" customHeight="1" x14ac:dyDescent="0.25">
      <c r="B42" s="15" t="str">
        <f>IF(ROW()-13&lt;=$D$6*$D$7,ROW()-13,"")</f>
        <v/>
      </c>
      <c r="C42" s="17" t="str">
        <f>IF(B42&lt;=$D$6*$D$7,$D$4*($D$5/$D$7),"")</f>
        <v/>
      </c>
      <c r="D42" s="19" t="str">
        <f>IF(B42&lt;=$D$6*$D$7,H41*($D$8/$D$7),"")</f>
        <v/>
      </c>
      <c r="E42" s="16" t="str">
        <f>IF(B42&lt;=$D$6*$D$7,D42-C42,"")</f>
        <v/>
      </c>
      <c r="F42" s="16" t="str">
        <f>IF(B42&lt;=$D$6*$D$7,F41-E42,"")</f>
        <v/>
      </c>
      <c r="G42" s="17" t="str">
        <f>IF(B42&lt;=$D$6*$D$7,$D$4,"")</f>
        <v/>
      </c>
      <c r="H42" s="18" t="str">
        <f>IF(B42&lt;=$D$6*$D$7,G42-F42,"")</f>
        <v/>
      </c>
    </row>
    <row r="43" spans="2:8" ht="20.100000000000001" customHeight="1" x14ac:dyDescent="0.25">
      <c r="B43" s="15" t="str">
        <f>IF(ROW()-13&lt;=$D$6*$D$7,ROW()-13,"")</f>
        <v/>
      </c>
      <c r="C43" s="17" t="str">
        <f>IF(B43&lt;=$D$6*$D$7,$D$4*($D$5/$D$7),"")</f>
        <v/>
      </c>
      <c r="D43" s="19" t="str">
        <f>IF(B43&lt;=$D$6*$D$7,H42*($D$8/$D$7),"")</f>
        <v/>
      </c>
      <c r="E43" s="16" t="str">
        <f>IF(B43&lt;=$D$6*$D$7,D43-C43,"")</f>
        <v/>
      </c>
      <c r="F43" s="16" t="str">
        <f>IF(B43&lt;=$D$6*$D$7,F42-E43,"")</f>
        <v/>
      </c>
      <c r="G43" s="17" t="str">
        <f>IF(B43&lt;=$D$6*$D$7,$D$4,"")</f>
        <v/>
      </c>
      <c r="H43" s="18" t="str">
        <f>IF(B43&lt;=$D$6*$D$7,G43-F43,"")</f>
        <v/>
      </c>
    </row>
    <row r="44" spans="2:8" ht="20.100000000000001" customHeight="1" x14ac:dyDescent="0.25">
      <c r="B44" s="15" t="str">
        <f>IF(ROW()-13&lt;=$D$6*$D$7,ROW()-13,"")</f>
        <v/>
      </c>
      <c r="C44" s="17" t="str">
        <f>IF(B44&lt;=$D$6*$D$7,$D$4*($D$5/$D$7),"")</f>
        <v/>
      </c>
      <c r="D44" s="19" t="str">
        <f>IF(B44&lt;=$D$6*$D$7,H43*($D$8/$D$7),"")</f>
        <v/>
      </c>
      <c r="E44" s="16" t="str">
        <f>IF(B44&lt;=$D$6*$D$7,D44-C44,"")</f>
        <v/>
      </c>
      <c r="F44" s="16" t="str">
        <f>IF(B44&lt;=$D$6*$D$7,F43-E44,"")</f>
        <v/>
      </c>
      <c r="G44" s="17" t="str">
        <f>IF(B44&lt;=$D$6*$D$7,$D$4,"")</f>
        <v/>
      </c>
      <c r="H44" s="18" t="str">
        <f>IF(B44&lt;=$D$6*$D$7,G44-F44,"")</f>
        <v/>
      </c>
    </row>
    <row r="45" spans="2:8" ht="20.100000000000001" customHeight="1" x14ac:dyDescent="0.25">
      <c r="B45" s="15" t="str">
        <f>IF(ROW()-13&lt;=$D$6*$D$7,ROW()-13,"")</f>
        <v/>
      </c>
      <c r="C45" s="17" t="str">
        <f>IF(B45&lt;=$D$6*$D$7,$D$4*($D$5/$D$7),"")</f>
        <v/>
      </c>
      <c r="D45" s="19" t="str">
        <f>IF(B45&lt;=$D$6*$D$7,H44*($D$8/$D$7),"")</f>
        <v/>
      </c>
      <c r="E45" s="16" t="str">
        <f>IF(B45&lt;=$D$6*$D$7,D45-C45,"")</f>
        <v/>
      </c>
      <c r="F45" s="16" t="str">
        <f>IF(B45&lt;=$D$6*$D$7,F44-E45,"")</f>
        <v/>
      </c>
      <c r="G45" s="17" t="str">
        <f>IF(B45&lt;=$D$6*$D$7,$D$4,"")</f>
        <v/>
      </c>
      <c r="H45" s="18" t="str">
        <f>IF(B45&lt;=$D$6*$D$7,G45-F45,"")</f>
        <v/>
      </c>
    </row>
    <row r="46" spans="2:8" ht="20.100000000000001" customHeight="1" x14ac:dyDescent="0.25">
      <c r="B46" s="15" t="str">
        <f>IF(ROW()-13&lt;=$D$6*$D$7,ROW()-13,"")</f>
        <v/>
      </c>
      <c r="C46" s="17" t="str">
        <f>IF(B46&lt;=$D$6*$D$7,$D$4*($D$5/$D$7),"")</f>
        <v/>
      </c>
      <c r="D46" s="19" t="str">
        <f>IF(B46&lt;=$D$6*$D$7,H45*($D$8/$D$7),"")</f>
        <v/>
      </c>
      <c r="E46" s="16" t="str">
        <f>IF(B46&lt;=$D$6*$D$7,D46-C46,"")</f>
        <v/>
      </c>
      <c r="F46" s="16" t="str">
        <f>IF(B46&lt;=$D$6*$D$7,F45-E46,"")</f>
        <v/>
      </c>
      <c r="G46" s="17" t="str">
        <f>IF(B46&lt;=$D$6*$D$7,$D$4,"")</f>
        <v/>
      </c>
      <c r="H46" s="18" t="str">
        <f>IF(B46&lt;=$D$6*$D$7,G46-F46,"")</f>
        <v/>
      </c>
    </row>
    <row r="47" spans="2:8" ht="20.100000000000001" customHeight="1" x14ac:dyDescent="0.25">
      <c r="B47" s="15" t="str">
        <f>IF(ROW()-13&lt;=$D$6*$D$7,ROW()-13,"")</f>
        <v/>
      </c>
      <c r="C47" s="17" t="str">
        <f>IF(B47&lt;=$D$6*$D$7,$D$4*($D$5/$D$7),"")</f>
        <v/>
      </c>
      <c r="D47" s="19" t="str">
        <f>IF(B47&lt;=$D$6*$D$7,H46*($D$8/$D$7),"")</f>
        <v/>
      </c>
      <c r="E47" s="16" t="str">
        <f>IF(B47&lt;=$D$6*$D$7,D47-C47,"")</f>
        <v/>
      </c>
      <c r="F47" s="16" t="str">
        <f>IF(B47&lt;=$D$6*$D$7,F46-E47,"")</f>
        <v/>
      </c>
      <c r="G47" s="17" t="str">
        <f>IF(B47&lt;=$D$6*$D$7,$D$4,"")</f>
        <v/>
      </c>
      <c r="H47" s="18" t="str">
        <f>IF(B47&lt;=$D$6*$D$7,G47-F47,"")</f>
        <v/>
      </c>
    </row>
    <row r="48" spans="2:8" ht="20.100000000000001" customHeight="1" x14ac:dyDescent="0.25">
      <c r="B48" s="15" t="str">
        <f>IF(ROW()-13&lt;=$D$6*$D$7,ROW()-13,"")</f>
        <v/>
      </c>
      <c r="C48" s="17" t="str">
        <f>IF(B48&lt;=$D$6*$D$7,$D$4*($D$5/$D$7),"")</f>
        <v/>
      </c>
      <c r="D48" s="19" t="str">
        <f>IF(B48&lt;=$D$6*$D$7,H47*($D$8/$D$7),"")</f>
        <v/>
      </c>
      <c r="E48" s="16" t="str">
        <f>IF(B48&lt;=$D$6*$D$7,D48-C48,"")</f>
        <v/>
      </c>
      <c r="F48" s="16" t="str">
        <f>IF(B48&lt;=$D$6*$D$7,F47-E48,"")</f>
        <v/>
      </c>
      <c r="G48" s="17" t="str">
        <f>IF(B48&lt;=$D$6*$D$7,$D$4,"")</f>
        <v/>
      </c>
      <c r="H48" s="18" t="str">
        <f>IF(B48&lt;=$D$6*$D$7,G48-F48,"")</f>
        <v/>
      </c>
    </row>
    <row r="49" spans="2:8" ht="20.100000000000001" customHeight="1" x14ac:dyDescent="0.25">
      <c r="B49" s="15" t="str">
        <f>IF(ROW()-13&lt;=$D$6*$D$7,ROW()-13,"")</f>
        <v/>
      </c>
      <c r="C49" s="17" t="str">
        <f>IF(B49&lt;=$D$6*$D$7,$D$4*($D$5/$D$7),"")</f>
        <v/>
      </c>
      <c r="D49" s="19" t="str">
        <f>IF(B49&lt;=$D$6*$D$7,H48*($D$8/$D$7),"")</f>
        <v/>
      </c>
      <c r="E49" s="16" t="str">
        <f>IF(B49&lt;=$D$6*$D$7,D49-C49,"")</f>
        <v/>
      </c>
      <c r="F49" s="16" t="str">
        <f>IF(B49&lt;=$D$6*$D$7,F48-E49,"")</f>
        <v/>
      </c>
      <c r="G49" s="17" t="str">
        <f>IF(B49&lt;=$D$6*$D$7,$D$4,"")</f>
        <v/>
      </c>
      <c r="H49" s="18" t="str">
        <f>IF(B49&lt;=$D$6*$D$7,G49-F49,"")</f>
        <v/>
      </c>
    </row>
    <row r="50" spans="2:8" ht="20.100000000000001" customHeight="1" x14ac:dyDescent="0.25">
      <c r="B50" s="15" t="str">
        <f>IF(ROW()-13&lt;=$D$6*$D$7,ROW()-13,"")</f>
        <v/>
      </c>
      <c r="C50" s="17" t="str">
        <f>IF(B50&lt;=$D$6*$D$7,$D$4*($D$5/$D$7),"")</f>
        <v/>
      </c>
      <c r="D50" s="19" t="str">
        <f>IF(B50&lt;=$D$6*$D$7,H49*($D$8/$D$7),"")</f>
        <v/>
      </c>
      <c r="E50" s="16" t="str">
        <f>IF(B50&lt;=$D$6*$D$7,D50-C50,"")</f>
        <v/>
      </c>
      <c r="F50" s="16" t="str">
        <f>IF(B50&lt;=$D$6*$D$7,F49-E50,"")</f>
        <v/>
      </c>
      <c r="G50" s="17" t="str">
        <f>IF(B50&lt;=$D$6*$D$7,$D$4,"")</f>
        <v/>
      </c>
      <c r="H50" s="18" t="str">
        <f>IF(B50&lt;=$D$6*$D$7,G50-F50,"")</f>
        <v/>
      </c>
    </row>
    <row r="51" spans="2:8" ht="20.100000000000001" customHeight="1" x14ac:dyDescent="0.25">
      <c r="B51" s="15" t="str">
        <f>IF(ROW()-13&lt;=$D$6*$D$7,ROW()-13,"")</f>
        <v/>
      </c>
      <c r="C51" s="17" t="str">
        <f>IF(B51&lt;=$D$6*$D$7,$D$4*($D$5/$D$7),"")</f>
        <v/>
      </c>
      <c r="D51" s="19" t="str">
        <f>IF(B51&lt;=$D$6*$D$7,H50*($D$8/$D$7),"")</f>
        <v/>
      </c>
      <c r="E51" s="16" t="str">
        <f>IF(B51&lt;=$D$6*$D$7,D51-C51,"")</f>
        <v/>
      </c>
      <c r="F51" s="16" t="str">
        <f>IF(B51&lt;=$D$6*$D$7,F50-E51,"")</f>
        <v/>
      </c>
      <c r="G51" s="17" t="str">
        <f>IF(B51&lt;=$D$6*$D$7,$D$4,"")</f>
        <v/>
      </c>
      <c r="H51" s="18" t="str">
        <f>IF(B51&lt;=$D$6*$D$7,G51-F51,"")</f>
        <v/>
      </c>
    </row>
    <row r="52" spans="2:8" ht="20.100000000000001" customHeight="1" x14ac:dyDescent="0.25">
      <c r="B52" s="15" t="str">
        <f>IF(ROW()-13&lt;=$D$6*$D$7,ROW()-13,"")</f>
        <v/>
      </c>
      <c r="C52" s="17" t="str">
        <f>IF(B52&lt;=$D$6*$D$7,$D$4*($D$5/$D$7),"")</f>
        <v/>
      </c>
      <c r="D52" s="19" t="str">
        <f>IF(B52&lt;=$D$6*$D$7,H51*($D$8/$D$7),"")</f>
        <v/>
      </c>
      <c r="E52" s="16" t="str">
        <f>IF(B52&lt;=$D$6*$D$7,D52-C52,"")</f>
        <v/>
      </c>
      <c r="F52" s="16" t="str">
        <f>IF(B52&lt;=$D$6*$D$7,F51-E52,"")</f>
        <v/>
      </c>
      <c r="G52" s="17" t="str">
        <f>IF(B52&lt;=$D$6*$D$7,$D$4,"")</f>
        <v/>
      </c>
      <c r="H52" s="18" t="str">
        <f>IF(B52&lt;=$D$6*$D$7,G52-F52,"")</f>
        <v/>
      </c>
    </row>
    <row r="53" spans="2:8" ht="20.100000000000001" customHeight="1" x14ac:dyDescent="0.25">
      <c r="B53" s="15" t="str">
        <f>IF(ROW()-13&lt;=$D$6*$D$7,ROW()-13,"")</f>
        <v/>
      </c>
      <c r="C53" s="17" t="str">
        <f>IF(B53&lt;=$D$6*$D$7,$D$4*($D$5/$D$7),"")</f>
        <v/>
      </c>
      <c r="D53" s="19" t="str">
        <f>IF(B53&lt;=$D$6*$D$7,H52*($D$8/$D$7),"")</f>
        <v/>
      </c>
      <c r="E53" s="16" t="str">
        <f>IF(B53&lt;=$D$6*$D$7,D53-C53,"")</f>
        <v/>
      </c>
      <c r="F53" s="16" t="str">
        <f>IF(B53&lt;=$D$6*$D$7,F52-E53,"")</f>
        <v/>
      </c>
      <c r="G53" s="17" t="str">
        <f>IF(B53&lt;=$D$6*$D$7,$D$4,"")</f>
        <v/>
      </c>
      <c r="H53" s="18" t="str">
        <f>IF(B53&lt;=$D$6*$D$7,G53-F53,"")</f>
        <v/>
      </c>
    </row>
    <row r="54" spans="2:8" ht="20.100000000000001" customHeight="1" x14ac:dyDescent="0.25">
      <c r="B54" s="15" t="str">
        <f>IF(ROW()-13&lt;=$D$6*$D$7,ROW()-13,"")</f>
        <v/>
      </c>
      <c r="C54" s="17" t="str">
        <f>IF(B54&lt;=$D$6*$D$7,$D$4*($D$5/$D$7),"")</f>
        <v/>
      </c>
      <c r="D54" s="19" t="str">
        <f>IF(B54&lt;=$D$6*$D$7,H53*($D$8/$D$7),"")</f>
        <v/>
      </c>
      <c r="E54" s="16" t="str">
        <f>IF(B54&lt;=$D$6*$D$7,D54-C54,"")</f>
        <v/>
      </c>
      <c r="F54" s="16" t="str">
        <f>IF(B54&lt;=$D$6*$D$7,F53-E54,"")</f>
        <v/>
      </c>
      <c r="G54" s="17" t="str">
        <f>IF(B54&lt;=$D$6*$D$7,$D$4,"")</f>
        <v/>
      </c>
      <c r="H54" s="18" t="str">
        <f>IF(B54&lt;=$D$6*$D$7,G54-F54,"")</f>
        <v/>
      </c>
    </row>
    <row r="55" spans="2:8" ht="20.100000000000001" customHeight="1" x14ac:dyDescent="0.25">
      <c r="B55" s="15" t="str">
        <f>IF(ROW()-13&lt;=$D$6*$D$7,ROW()-13,"")</f>
        <v/>
      </c>
      <c r="C55" s="17" t="str">
        <f>IF(B55&lt;=$D$6*$D$7,$D$4*($D$5/$D$7),"")</f>
        <v/>
      </c>
      <c r="D55" s="19" t="str">
        <f>IF(B55&lt;=$D$6*$D$7,H54*($D$8/$D$7),"")</f>
        <v/>
      </c>
      <c r="E55" s="16" t="str">
        <f>IF(B55&lt;=$D$6*$D$7,D55-C55,"")</f>
        <v/>
      </c>
      <c r="F55" s="16" t="str">
        <f>IF(B55&lt;=$D$6*$D$7,F54-E55,"")</f>
        <v/>
      </c>
      <c r="G55" s="17" t="str">
        <f>IF(B55&lt;=$D$6*$D$7,$D$4,"")</f>
        <v/>
      </c>
      <c r="H55" s="18" t="str">
        <f>IF(B55&lt;=$D$6*$D$7,G55-F55,"")</f>
        <v/>
      </c>
    </row>
    <row r="56" spans="2:8" ht="20.100000000000001" customHeight="1" x14ac:dyDescent="0.25">
      <c r="B56" s="15" t="str">
        <f>IF(ROW()-13&lt;=$D$6*$D$7,ROW()-13,"")</f>
        <v/>
      </c>
      <c r="C56" s="17" t="str">
        <f>IF(B56&lt;=$D$6*$D$7,$D$4*($D$5/$D$7),"")</f>
        <v/>
      </c>
      <c r="D56" s="19" t="str">
        <f>IF(B56&lt;=$D$6*$D$7,H55*($D$8/$D$7),"")</f>
        <v/>
      </c>
      <c r="E56" s="16" t="str">
        <f>IF(B56&lt;=$D$6*$D$7,D56-C56,"")</f>
        <v/>
      </c>
      <c r="F56" s="16" t="str">
        <f>IF(B56&lt;=$D$6*$D$7,F55-E56,"")</f>
        <v/>
      </c>
      <c r="G56" s="17" t="str">
        <f>IF(B56&lt;=$D$6*$D$7,$D$4,"")</f>
        <v/>
      </c>
      <c r="H56" s="18" t="str">
        <f>IF(B56&lt;=$D$6*$D$7,G56-F56,"")</f>
        <v/>
      </c>
    </row>
    <row r="57" spans="2:8" ht="20.100000000000001" customHeight="1" x14ac:dyDescent="0.25">
      <c r="B57" s="15" t="str">
        <f>IF(ROW()-13&lt;=$D$6*$D$7,ROW()-13,"")</f>
        <v/>
      </c>
      <c r="C57" s="17" t="str">
        <f>IF(B57&lt;=$D$6*$D$7,$D$4*($D$5/$D$7),"")</f>
        <v/>
      </c>
      <c r="D57" s="19" t="str">
        <f>IF(B57&lt;=$D$6*$D$7,H56*($D$8/$D$7),"")</f>
        <v/>
      </c>
      <c r="E57" s="16" t="str">
        <f>IF(B57&lt;=$D$6*$D$7,D57-C57,"")</f>
        <v/>
      </c>
      <c r="F57" s="16" t="str">
        <f>IF(B57&lt;=$D$6*$D$7,F56-E57,"")</f>
        <v/>
      </c>
      <c r="G57" s="17" t="str">
        <f>IF(B57&lt;=$D$6*$D$7,$D$4,"")</f>
        <v/>
      </c>
      <c r="H57" s="18" t="str">
        <f>IF(B57&lt;=$D$6*$D$7,G57-F57,"")</f>
        <v/>
      </c>
    </row>
    <row r="58" spans="2:8" ht="20.100000000000001" customHeight="1" x14ac:dyDescent="0.25">
      <c r="B58" s="15" t="str">
        <f>IF(ROW()-13&lt;=$D$6*$D$7,ROW()-13,"")</f>
        <v/>
      </c>
      <c r="C58" s="17" t="str">
        <f>IF(B58&lt;=$D$6*$D$7,$D$4*($D$5/$D$7),"")</f>
        <v/>
      </c>
      <c r="D58" s="19" t="str">
        <f>IF(B58&lt;=$D$6*$D$7,H57*($D$8/$D$7),"")</f>
        <v/>
      </c>
      <c r="E58" s="16" t="str">
        <f>IF(B58&lt;=$D$6*$D$7,D58-C58,"")</f>
        <v/>
      </c>
      <c r="F58" s="16" t="str">
        <f>IF(B58&lt;=$D$6*$D$7,F57-E58,"")</f>
        <v/>
      </c>
      <c r="G58" s="17" t="str">
        <f>IF(B58&lt;=$D$6*$D$7,$D$4,"")</f>
        <v/>
      </c>
      <c r="H58" s="18" t="str">
        <f>IF(B58&lt;=$D$6*$D$7,G58-F58,"")</f>
        <v/>
      </c>
    </row>
    <row r="59" spans="2:8" ht="20.100000000000001" customHeight="1" x14ac:dyDescent="0.25">
      <c r="B59" s="15" t="str">
        <f>IF(ROW()-13&lt;=$D$6*$D$7,ROW()-13,"")</f>
        <v/>
      </c>
      <c r="C59" s="17" t="str">
        <f>IF(B59&lt;=$D$6*$D$7,$D$4*($D$5/$D$7),"")</f>
        <v/>
      </c>
      <c r="D59" s="19" t="str">
        <f>IF(B59&lt;=$D$6*$D$7,H58*($D$8/$D$7),"")</f>
        <v/>
      </c>
      <c r="E59" s="16" t="str">
        <f>IF(B59&lt;=$D$6*$D$7,D59-C59,"")</f>
        <v/>
      </c>
      <c r="F59" s="16" t="str">
        <f>IF(B59&lt;=$D$6*$D$7,F58-E59,"")</f>
        <v/>
      </c>
      <c r="G59" s="17" t="str">
        <f>IF(B59&lt;=$D$6*$D$7,$D$4,"")</f>
        <v/>
      </c>
      <c r="H59" s="18" t="str">
        <f>IF(B59&lt;=$D$6*$D$7,G59-F59,"")</f>
        <v/>
      </c>
    </row>
    <row r="60" spans="2:8" ht="20.100000000000001" customHeight="1" x14ac:dyDescent="0.25">
      <c r="B60" s="15" t="str">
        <f>IF(ROW()-13&lt;=$D$6*$D$7,ROW()-13,"")</f>
        <v/>
      </c>
      <c r="C60" s="17" t="str">
        <f>IF(B60&lt;=$D$6*$D$7,$D$4*($D$5/$D$7),"")</f>
        <v/>
      </c>
      <c r="D60" s="19" t="str">
        <f>IF(B60&lt;=$D$6*$D$7,H59*($D$8/$D$7),"")</f>
        <v/>
      </c>
      <c r="E60" s="16" t="str">
        <f>IF(B60&lt;=$D$6*$D$7,D60-C60,"")</f>
        <v/>
      </c>
      <c r="F60" s="16" t="str">
        <f>IF(B60&lt;=$D$6*$D$7,F59-E60,"")</f>
        <v/>
      </c>
      <c r="G60" s="17" t="str">
        <f>IF(B60&lt;=$D$6*$D$7,$D$4,"")</f>
        <v/>
      </c>
      <c r="H60" s="18" t="str">
        <f>IF(B60&lt;=$D$6*$D$7,G60-F60,"")</f>
        <v/>
      </c>
    </row>
    <row r="61" spans="2:8" ht="20.100000000000001" customHeight="1" x14ac:dyDescent="0.25">
      <c r="B61" s="15" t="str">
        <f>IF(ROW()-13&lt;=$D$6*$D$7,ROW()-13,"")</f>
        <v/>
      </c>
      <c r="C61" s="17" t="str">
        <f>IF(B61&lt;=$D$6*$D$7,$D$4*($D$5/$D$7),"")</f>
        <v/>
      </c>
      <c r="D61" s="19" t="str">
        <f>IF(B61&lt;=$D$6*$D$7,H60*($D$8/$D$7),"")</f>
        <v/>
      </c>
      <c r="E61" s="16" t="str">
        <f>IF(B61&lt;=$D$6*$D$7,D61-C61,"")</f>
        <v/>
      </c>
      <c r="F61" s="16" t="str">
        <f>IF(B61&lt;=$D$6*$D$7,F60-E61,"")</f>
        <v/>
      </c>
      <c r="G61" s="17" t="str">
        <f>IF(B61&lt;=$D$6*$D$7,$D$4,"")</f>
        <v/>
      </c>
      <c r="H61" s="18" t="str">
        <f>IF(B61&lt;=$D$6*$D$7,G61-F61,"")</f>
        <v/>
      </c>
    </row>
    <row r="62" spans="2:8" ht="20.100000000000001" customHeight="1" x14ac:dyDescent="0.25">
      <c r="B62" s="15" t="str">
        <f>IF(ROW()-13&lt;=$D$6*$D$7,ROW()-13,"")</f>
        <v/>
      </c>
      <c r="C62" s="17" t="str">
        <f>IF(B62&lt;=$D$6*$D$7,$D$4*($D$5/$D$7),"")</f>
        <v/>
      </c>
      <c r="D62" s="19" t="str">
        <f>IF(B62&lt;=$D$6*$D$7,H61*($D$8/$D$7),"")</f>
        <v/>
      </c>
      <c r="E62" s="16" t="str">
        <f>IF(B62&lt;=$D$6*$D$7,D62-C62,"")</f>
        <v/>
      </c>
      <c r="F62" s="16" t="str">
        <f>IF(B62&lt;=$D$6*$D$7,F61-E62,"")</f>
        <v/>
      </c>
      <c r="G62" s="17" t="str">
        <f>IF(B62&lt;=$D$6*$D$7,$D$4,"")</f>
        <v/>
      </c>
      <c r="H62" s="18" t="str">
        <f>IF(B62&lt;=$D$6*$D$7,G62-F62,"")</f>
        <v/>
      </c>
    </row>
    <row r="63" spans="2:8" ht="20.100000000000001" customHeight="1" x14ac:dyDescent="0.25">
      <c r="B63" s="15" t="str">
        <f>IF(ROW()-13&lt;=$D$6*$D$7,ROW()-13,"")</f>
        <v/>
      </c>
      <c r="C63" s="17" t="str">
        <f>IF(B63&lt;=$D$6*$D$7,$D$4*($D$5/$D$7),"")</f>
        <v/>
      </c>
      <c r="D63" s="19" t="str">
        <f>IF(B63&lt;=$D$6*$D$7,H62*($D$8/$D$7),"")</f>
        <v/>
      </c>
      <c r="E63" s="16" t="str">
        <f>IF(B63&lt;=$D$6*$D$7,D63-C63,"")</f>
        <v/>
      </c>
      <c r="F63" s="16" t="str">
        <f>IF(B63&lt;=$D$6*$D$7,F62-E63,"")</f>
        <v/>
      </c>
      <c r="G63" s="17" t="str">
        <f>IF(B63&lt;=$D$6*$D$7,$D$4,"")</f>
        <v/>
      </c>
      <c r="H63" s="18" t="str">
        <f>IF(B63&lt;=$D$6*$D$7,G63-F63,"")</f>
        <v/>
      </c>
    </row>
    <row r="64" spans="2:8" ht="20.100000000000001" customHeight="1" x14ac:dyDescent="0.25">
      <c r="B64" s="15" t="str">
        <f>IF(ROW()-13&lt;=$D$6*$D$7,ROW()-13,"")</f>
        <v/>
      </c>
      <c r="C64" s="17" t="str">
        <f>IF(B64&lt;=$D$6*$D$7,$D$4*($D$5/$D$7),"")</f>
        <v/>
      </c>
      <c r="D64" s="19" t="str">
        <f>IF(B64&lt;=$D$6*$D$7,H63*($D$8/$D$7),"")</f>
        <v/>
      </c>
      <c r="E64" s="16" t="str">
        <f>IF(B64&lt;=$D$6*$D$7,D64-C64,"")</f>
        <v/>
      </c>
      <c r="F64" s="16" t="str">
        <f>IF(B64&lt;=$D$6*$D$7,F63-E64,"")</f>
        <v/>
      </c>
      <c r="G64" s="17" t="str">
        <f>IF(B64&lt;=$D$6*$D$7,$D$4,"")</f>
        <v/>
      </c>
      <c r="H64" s="18" t="str">
        <f>IF(B64&lt;=$D$6*$D$7,G64-F64,"")</f>
        <v/>
      </c>
    </row>
    <row r="65" spans="2:8" ht="20.100000000000001" customHeight="1" x14ac:dyDescent="0.25">
      <c r="B65" s="15" t="str">
        <f>IF(ROW()-13&lt;=$D$6*$D$7,ROW()-13,"")</f>
        <v/>
      </c>
      <c r="C65" s="17" t="str">
        <f>IF(B65&lt;=$D$6*$D$7,$D$4*($D$5/$D$7),"")</f>
        <v/>
      </c>
      <c r="D65" s="19" t="str">
        <f>IF(B65&lt;=$D$6*$D$7,H64*($D$8/$D$7),"")</f>
        <v/>
      </c>
      <c r="E65" s="16" t="str">
        <f>IF(B65&lt;=$D$6*$D$7,D65-C65,"")</f>
        <v/>
      </c>
      <c r="F65" s="16" t="str">
        <f>IF(B65&lt;=$D$6*$D$7,F64-E65,"")</f>
        <v/>
      </c>
      <c r="G65" s="17" t="str">
        <f>IF(B65&lt;=$D$6*$D$7,$D$4,"")</f>
        <v/>
      </c>
      <c r="H65" s="18" t="str">
        <f>IF(B65&lt;=$D$6*$D$7,G65-F65,"")</f>
        <v/>
      </c>
    </row>
    <row r="66" spans="2:8" ht="20.100000000000001" customHeight="1" x14ac:dyDescent="0.25">
      <c r="B66" s="15" t="str">
        <f>IF(ROW()-13&lt;=$D$6*$D$7,ROW()-13,"")</f>
        <v/>
      </c>
      <c r="C66" s="17" t="str">
        <f>IF(B66&lt;=$D$6*$D$7,$D$4*($D$5/$D$7),"")</f>
        <v/>
      </c>
      <c r="D66" s="19" t="str">
        <f>IF(B66&lt;=$D$6*$D$7,H65*($D$8/$D$7),"")</f>
        <v/>
      </c>
      <c r="E66" s="16" t="str">
        <f>IF(B66&lt;=$D$6*$D$7,D66-C66,"")</f>
        <v/>
      </c>
      <c r="F66" s="16" t="str">
        <f>IF(B66&lt;=$D$6*$D$7,F65-E66,"")</f>
        <v/>
      </c>
      <c r="G66" s="17" t="str">
        <f>IF(B66&lt;=$D$6*$D$7,$D$4,"")</f>
        <v/>
      </c>
      <c r="H66" s="18" t="str">
        <f>IF(B66&lt;=$D$6*$D$7,G66-F66,"")</f>
        <v/>
      </c>
    </row>
    <row r="67" spans="2:8" ht="20.100000000000001" customHeight="1" x14ac:dyDescent="0.25">
      <c r="B67" s="15" t="str">
        <f>IF(ROW()-13&lt;=$D$6*$D$7,ROW()-13,"")</f>
        <v/>
      </c>
      <c r="C67" s="17" t="str">
        <f>IF(B67&lt;=$D$6*$D$7,$D$4*($D$5/$D$7),"")</f>
        <v/>
      </c>
      <c r="D67" s="19" t="str">
        <f>IF(B67&lt;=$D$6*$D$7,H66*($D$8/$D$7),"")</f>
        <v/>
      </c>
      <c r="E67" s="16" t="str">
        <f>IF(B67&lt;=$D$6*$D$7,D67-C67,"")</f>
        <v/>
      </c>
      <c r="F67" s="16" t="str">
        <f>IF(B67&lt;=$D$6*$D$7,F66-E67,"")</f>
        <v/>
      </c>
      <c r="G67" s="17" t="str">
        <f>IF(B67&lt;=$D$6*$D$7,$D$4,"")</f>
        <v/>
      </c>
      <c r="H67" s="18" t="str">
        <f>IF(B67&lt;=$D$6*$D$7,G67-F67,"")</f>
        <v/>
      </c>
    </row>
    <row r="68" spans="2:8" ht="20.100000000000001" customHeight="1" x14ac:dyDescent="0.25">
      <c r="B68" s="15" t="str">
        <f>IF(ROW()-13&lt;=$D$6*$D$7,ROW()-13,"")</f>
        <v/>
      </c>
      <c r="C68" s="17" t="str">
        <f>IF(B68&lt;=$D$6*$D$7,$D$4*($D$5/$D$7),"")</f>
        <v/>
      </c>
      <c r="D68" s="19" t="str">
        <f>IF(B68&lt;=$D$6*$D$7,H67*($D$8/$D$7),"")</f>
        <v/>
      </c>
      <c r="E68" s="16" t="str">
        <f>IF(B68&lt;=$D$6*$D$7,D68-C68,"")</f>
        <v/>
      </c>
      <c r="F68" s="16" t="str">
        <f>IF(B68&lt;=$D$6*$D$7,F67-E68,"")</f>
        <v/>
      </c>
      <c r="G68" s="17" t="str">
        <f>IF(B68&lt;=$D$6*$D$7,$D$4,"")</f>
        <v/>
      </c>
      <c r="H68" s="18" t="str">
        <f>IF(B68&lt;=$D$6*$D$7,G68-F68,"")</f>
        <v/>
      </c>
    </row>
    <row r="69" spans="2:8" ht="20.100000000000001" customHeight="1" x14ac:dyDescent="0.25">
      <c r="B69" s="15" t="str">
        <f>IF(ROW()-13&lt;=$D$6*$D$7,ROW()-13,"")</f>
        <v/>
      </c>
      <c r="C69" s="17" t="str">
        <f>IF(B69&lt;=$D$6*$D$7,$D$4*($D$5/$D$7),"")</f>
        <v/>
      </c>
      <c r="D69" s="19" t="str">
        <f>IF(B69&lt;=$D$6*$D$7,H68*($D$8/$D$7),"")</f>
        <v/>
      </c>
      <c r="E69" s="16" t="str">
        <f>IF(B69&lt;=$D$6*$D$7,D69-C69,"")</f>
        <v/>
      </c>
      <c r="F69" s="16" t="str">
        <f>IF(B69&lt;=$D$6*$D$7,F68-E69,"")</f>
        <v/>
      </c>
      <c r="G69" s="17" t="str">
        <f>IF(B69&lt;=$D$6*$D$7,$D$4,"")</f>
        <v/>
      </c>
      <c r="H69" s="18" t="str">
        <f>IF(B69&lt;=$D$6*$D$7,G69-F69,"")</f>
        <v/>
      </c>
    </row>
    <row r="70" spans="2:8" ht="20.100000000000001" customHeight="1" x14ac:dyDescent="0.25">
      <c r="B70" s="15" t="str">
        <f>IF(ROW()-13&lt;=$D$6*$D$7,ROW()-13,"")</f>
        <v/>
      </c>
      <c r="C70" s="17" t="str">
        <f>IF(B70&lt;=$D$6*$D$7,$D$4*($D$5/$D$7),"")</f>
        <v/>
      </c>
      <c r="D70" s="19" t="str">
        <f>IF(B70&lt;=$D$6*$D$7,H69*($D$8/$D$7),"")</f>
        <v/>
      </c>
      <c r="E70" s="16" t="str">
        <f>IF(B70&lt;=$D$6*$D$7,D70-C70,"")</f>
        <v/>
      </c>
      <c r="F70" s="16" t="str">
        <f>IF(B70&lt;=$D$6*$D$7,F69-E70,"")</f>
        <v/>
      </c>
      <c r="G70" s="17" t="str">
        <f>IF(B70&lt;=$D$6*$D$7,$D$4,"")</f>
        <v/>
      </c>
      <c r="H70" s="18" t="str">
        <f>IF(B70&lt;=$D$6*$D$7,G70-F70,"")</f>
        <v/>
      </c>
    </row>
    <row r="71" spans="2:8" ht="20.100000000000001" customHeight="1" x14ac:dyDescent="0.25">
      <c r="B71" s="15" t="str">
        <f>IF(ROW()-13&lt;=$D$6*$D$7,ROW()-13,"")</f>
        <v/>
      </c>
      <c r="C71" s="17" t="str">
        <f>IF(B71&lt;=$D$6*$D$7,$D$4*($D$5/$D$7),"")</f>
        <v/>
      </c>
      <c r="D71" s="19" t="str">
        <f>IF(B71&lt;=$D$6*$D$7,H70*($D$8/$D$7),"")</f>
        <v/>
      </c>
      <c r="E71" s="16" t="str">
        <f>IF(B71&lt;=$D$6*$D$7,D71-C71,"")</f>
        <v/>
      </c>
      <c r="F71" s="16" t="str">
        <f>IF(B71&lt;=$D$6*$D$7,F70-E71,"")</f>
        <v/>
      </c>
      <c r="G71" s="17" t="str">
        <f>IF(B71&lt;=$D$6*$D$7,$D$4,"")</f>
        <v/>
      </c>
      <c r="H71" s="18" t="str">
        <f>IF(B71&lt;=$D$6*$D$7,G71-F71,"")</f>
        <v/>
      </c>
    </row>
    <row r="72" spans="2:8" ht="20.100000000000001" customHeight="1" x14ac:dyDescent="0.25">
      <c r="B72" s="15" t="str">
        <f>IF(ROW()-13&lt;=$D$6*$D$7,ROW()-13,"")</f>
        <v/>
      </c>
      <c r="C72" s="17" t="str">
        <f>IF(B72&lt;=$D$6*$D$7,$D$4*($D$5/$D$7),"")</f>
        <v/>
      </c>
      <c r="D72" s="19" t="str">
        <f>IF(B72&lt;=$D$6*$D$7,H71*($D$8/$D$7),"")</f>
        <v/>
      </c>
      <c r="E72" s="16" t="str">
        <f>IF(B72&lt;=$D$6*$D$7,D72-C72,"")</f>
        <v/>
      </c>
      <c r="F72" s="16" t="str">
        <f>IF(B72&lt;=$D$6*$D$7,F71-E72,"")</f>
        <v/>
      </c>
      <c r="G72" s="17" t="str">
        <f>IF(B72&lt;=$D$6*$D$7,$D$4,"")</f>
        <v/>
      </c>
      <c r="H72" s="18" t="str">
        <f>IF(B72&lt;=$D$6*$D$7,G72-F72,"")</f>
        <v/>
      </c>
    </row>
    <row r="73" spans="2:8" ht="20.100000000000001" customHeight="1" x14ac:dyDescent="0.25">
      <c r="B73" s="15" t="str">
        <f>IF(ROW()-13&lt;=$D$6*$D$7,ROW()-13,"")</f>
        <v/>
      </c>
      <c r="C73" s="17" t="str">
        <f>IF(B73&lt;=$D$6*$D$7,$D$4*($D$5/$D$7),"")</f>
        <v/>
      </c>
      <c r="D73" s="19" t="str">
        <f>IF(B73&lt;=$D$6*$D$7,H72*($D$8/$D$7),"")</f>
        <v/>
      </c>
      <c r="E73" s="16" t="str">
        <f>IF(B73&lt;=$D$6*$D$7,D73-C73,"")</f>
        <v/>
      </c>
      <c r="F73" s="16" t="str">
        <f>IF(B73&lt;=$D$6*$D$7,F72-E73,"")</f>
        <v/>
      </c>
      <c r="G73" s="17" t="str">
        <f>IF(B73&lt;=$D$6*$D$7,$D$4,"")</f>
        <v/>
      </c>
      <c r="H73" s="18" t="str">
        <f>IF(B73&lt;=$D$6*$D$7,G73-F73,"")</f>
        <v/>
      </c>
    </row>
    <row r="74" spans="2:8" ht="20.100000000000001" customHeight="1" x14ac:dyDescent="0.25">
      <c r="B74" s="15" t="str">
        <f>IF(ROW()-13&lt;=$D$6*$D$7,ROW()-13,"")</f>
        <v/>
      </c>
      <c r="C74" s="17" t="str">
        <f>IF(B74&lt;=$D$6*$D$7,$D$4*($D$5/$D$7),"")</f>
        <v/>
      </c>
      <c r="D74" s="19" t="str">
        <f>IF(B74&lt;=$D$6*$D$7,H73*($D$8/$D$7),"")</f>
        <v/>
      </c>
      <c r="E74" s="16" t="str">
        <f>IF(B74&lt;=$D$6*$D$7,D74-C74,"")</f>
        <v/>
      </c>
      <c r="F74" s="16" t="str">
        <f>IF(B74&lt;=$D$6*$D$7,F73-E74,"")</f>
        <v/>
      </c>
      <c r="G74" s="17" t="str">
        <f>IF(B74&lt;=$D$6*$D$7,$D$4,"")</f>
        <v/>
      </c>
      <c r="H74" s="18" t="str">
        <f>IF(B74&lt;=$D$6*$D$7,G74-F74,"")</f>
        <v/>
      </c>
    </row>
    <row r="75" spans="2:8" ht="20.100000000000001" customHeight="1" x14ac:dyDescent="0.25">
      <c r="B75" s="15" t="str">
        <f>IF(ROW()-13&lt;=$D$6*$D$7,ROW()-13,"")</f>
        <v/>
      </c>
      <c r="C75" s="17" t="str">
        <f>IF(B75&lt;=$D$6*$D$7,$D$4*($D$5/$D$7),"")</f>
        <v/>
      </c>
      <c r="D75" s="19" t="str">
        <f>IF(B75&lt;=$D$6*$D$7,H74*($D$8/$D$7),"")</f>
        <v/>
      </c>
      <c r="E75" s="16" t="str">
        <f>IF(B75&lt;=$D$6*$D$7,D75-C75,"")</f>
        <v/>
      </c>
      <c r="F75" s="16" t="str">
        <f>IF(B75&lt;=$D$6*$D$7,F74-E75,"")</f>
        <v/>
      </c>
      <c r="G75" s="17" t="str">
        <f>IF(B75&lt;=$D$6*$D$7,$D$4,"")</f>
        <v/>
      </c>
      <c r="H75" s="18" t="str">
        <f>IF(B75&lt;=$D$6*$D$7,G75-F75,"")</f>
        <v/>
      </c>
    </row>
    <row r="76" spans="2:8" ht="20.100000000000001" customHeight="1" x14ac:dyDescent="0.25">
      <c r="B76" s="15" t="str">
        <f>IF(ROW()-13&lt;=$D$6*$D$7,ROW()-13,"")</f>
        <v/>
      </c>
      <c r="C76" s="17" t="str">
        <f>IF(B76&lt;=$D$6*$D$7,$D$4*($D$5/$D$7),"")</f>
        <v/>
      </c>
      <c r="D76" s="19" t="str">
        <f>IF(B76&lt;=$D$6*$D$7,H75*($D$8/$D$7),"")</f>
        <v/>
      </c>
      <c r="E76" s="16" t="str">
        <f>IF(B76&lt;=$D$6*$D$7,D76-C76,"")</f>
        <v/>
      </c>
      <c r="F76" s="16" t="str">
        <f>IF(B76&lt;=$D$6*$D$7,F75-E76,"")</f>
        <v/>
      </c>
      <c r="G76" s="17" t="str">
        <f>IF(B76&lt;=$D$6*$D$7,$D$4,"")</f>
        <v/>
      </c>
      <c r="H76" s="18" t="str">
        <f>IF(B76&lt;=$D$6*$D$7,G76-F76,"")</f>
        <v/>
      </c>
    </row>
    <row r="77" spans="2:8" ht="20.100000000000001" customHeight="1" x14ac:dyDescent="0.25">
      <c r="B77" s="15" t="str">
        <f>IF(ROW()-13&lt;=$D$6*$D$7,ROW()-13,"")</f>
        <v/>
      </c>
      <c r="C77" s="17" t="str">
        <f>IF(B77&lt;=$D$6*$D$7,$D$4*($D$5/$D$7),"")</f>
        <v/>
      </c>
      <c r="D77" s="19" t="str">
        <f>IF(B77&lt;=$D$6*$D$7,H76*($D$8/$D$7),"")</f>
        <v/>
      </c>
      <c r="E77" s="16" t="str">
        <f>IF(B77&lt;=$D$6*$D$7,D77-C77,"")</f>
        <v/>
      </c>
      <c r="F77" s="16" t="str">
        <f>IF(B77&lt;=$D$6*$D$7,F76-E77,"")</f>
        <v/>
      </c>
      <c r="G77" s="17" t="str">
        <f>IF(B77&lt;=$D$6*$D$7,$D$4,"")</f>
        <v/>
      </c>
      <c r="H77" s="18" t="str">
        <f>IF(B77&lt;=$D$6*$D$7,G77-F77,"")</f>
        <v/>
      </c>
    </row>
    <row r="78" spans="2:8" ht="20.100000000000001" customHeight="1" x14ac:dyDescent="0.25">
      <c r="B78" s="15" t="str">
        <f t="shared" ref="B78:B141" si="0">IF(ROW()-13&lt;=$D$6*$D$7,ROW()-13,"")</f>
        <v/>
      </c>
      <c r="C78" s="17" t="str">
        <f>IF(B78&lt;=$D$6*$D$7,$D$4*($D$5/$D$7),"")</f>
        <v/>
      </c>
      <c r="D78" s="19" t="str">
        <f>IF(B78&lt;=$D$6*$D$7,H77*($D$8/$D$7),"")</f>
        <v/>
      </c>
      <c r="E78" s="16" t="str">
        <f>IF(B78&lt;=$D$6*$D$7,D78-C78,"")</f>
        <v/>
      </c>
      <c r="F78" s="16" t="str">
        <f>IF(B78&lt;=$D$6*$D$7,F77-E78,"")</f>
        <v/>
      </c>
      <c r="G78" s="17" t="str">
        <f t="shared" ref="G78:G141" si="1">IF(B78&lt;=$D$6*$D$7,$D$4,"")</f>
        <v/>
      </c>
      <c r="H78" s="18" t="str">
        <f>IF(B78&lt;=$D$6*$D$7,G78-F78,"")</f>
        <v/>
      </c>
    </row>
    <row r="79" spans="2:8" ht="20.100000000000001" customHeight="1" x14ac:dyDescent="0.25">
      <c r="B79" s="15" t="str">
        <f t="shared" si="0"/>
        <v/>
      </c>
      <c r="C79" s="17" t="str">
        <f t="shared" ref="C79:C142" si="2">IF(B79&lt;=$D$6*$D$7,$D$4*($D$5/$D$7),"")</f>
        <v/>
      </c>
      <c r="D79" s="19" t="str">
        <f t="shared" ref="D79:D142" si="3">IF(B79&lt;=$D$6*$D$7,H78*($D$8/$D$7),"")</f>
        <v/>
      </c>
      <c r="E79" s="16" t="str">
        <f t="shared" ref="E79:E142" si="4">IF(B79&lt;=$D$6*$D$7,D79-C79,"")</f>
        <v/>
      </c>
      <c r="F79" s="16" t="str">
        <f t="shared" ref="F79:F142" si="5">IF(B79&lt;=$D$6*$D$7,F78-E79,"")</f>
        <v/>
      </c>
      <c r="G79" s="17" t="str">
        <f t="shared" si="1"/>
        <v/>
      </c>
      <c r="H79" s="18" t="str">
        <f t="shared" ref="H79:H142" si="6">IF(B79&lt;=$D$6*$D$7,G79-F79,"")</f>
        <v/>
      </c>
    </row>
    <row r="80" spans="2:8" ht="20.100000000000001" customHeight="1" x14ac:dyDescent="0.25">
      <c r="B80" s="15" t="str">
        <f t="shared" si="0"/>
        <v/>
      </c>
      <c r="C80" s="17" t="str">
        <f t="shared" si="2"/>
        <v/>
      </c>
      <c r="D80" s="19" t="str">
        <f t="shared" si="3"/>
        <v/>
      </c>
      <c r="E80" s="16" t="str">
        <f t="shared" si="4"/>
        <v/>
      </c>
      <c r="F80" s="16" t="str">
        <f t="shared" si="5"/>
        <v/>
      </c>
      <c r="G80" s="17" t="str">
        <f t="shared" si="1"/>
        <v/>
      </c>
      <c r="H80" s="18" t="str">
        <f t="shared" si="6"/>
        <v/>
      </c>
    </row>
    <row r="81" spans="2:8" ht="20.100000000000001" customHeight="1" x14ac:dyDescent="0.25">
      <c r="B81" s="15" t="str">
        <f t="shared" si="0"/>
        <v/>
      </c>
      <c r="C81" s="17" t="str">
        <f t="shared" si="2"/>
        <v/>
      </c>
      <c r="D81" s="19" t="str">
        <f t="shared" si="3"/>
        <v/>
      </c>
      <c r="E81" s="16" t="str">
        <f t="shared" si="4"/>
        <v/>
      </c>
      <c r="F81" s="16" t="str">
        <f t="shared" si="5"/>
        <v/>
      </c>
      <c r="G81" s="17" t="str">
        <f t="shared" si="1"/>
        <v/>
      </c>
      <c r="H81" s="18" t="str">
        <f t="shared" si="6"/>
        <v/>
      </c>
    </row>
    <row r="82" spans="2:8" ht="20.100000000000001" customHeight="1" x14ac:dyDescent="0.25">
      <c r="B82" s="15" t="str">
        <f t="shared" si="0"/>
        <v/>
      </c>
      <c r="C82" s="17" t="str">
        <f t="shared" si="2"/>
        <v/>
      </c>
      <c r="D82" s="19" t="str">
        <f t="shared" si="3"/>
        <v/>
      </c>
      <c r="E82" s="16" t="str">
        <f t="shared" si="4"/>
        <v/>
      </c>
      <c r="F82" s="16" t="str">
        <f t="shared" si="5"/>
        <v/>
      </c>
      <c r="G82" s="17" t="str">
        <f t="shared" si="1"/>
        <v/>
      </c>
      <c r="H82" s="18" t="str">
        <f t="shared" si="6"/>
        <v/>
      </c>
    </row>
    <row r="83" spans="2:8" ht="20.100000000000001" customHeight="1" x14ac:dyDescent="0.25">
      <c r="B83" s="15" t="str">
        <f t="shared" si="0"/>
        <v/>
      </c>
      <c r="C83" s="17" t="str">
        <f t="shared" si="2"/>
        <v/>
      </c>
      <c r="D83" s="19" t="str">
        <f t="shared" si="3"/>
        <v/>
      </c>
      <c r="E83" s="16" t="str">
        <f t="shared" si="4"/>
        <v/>
      </c>
      <c r="F83" s="16" t="str">
        <f t="shared" si="5"/>
        <v/>
      </c>
      <c r="G83" s="17" t="str">
        <f t="shared" si="1"/>
        <v/>
      </c>
      <c r="H83" s="18" t="str">
        <f t="shared" si="6"/>
        <v/>
      </c>
    </row>
    <row r="84" spans="2:8" ht="20.100000000000001" customHeight="1" x14ac:dyDescent="0.25">
      <c r="B84" s="15" t="str">
        <f t="shared" si="0"/>
        <v/>
      </c>
      <c r="C84" s="17" t="str">
        <f t="shared" si="2"/>
        <v/>
      </c>
      <c r="D84" s="19" t="str">
        <f t="shared" si="3"/>
        <v/>
      </c>
      <c r="E84" s="16" t="str">
        <f t="shared" si="4"/>
        <v/>
      </c>
      <c r="F84" s="16" t="str">
        <f t="shared" si="5"/>
        <v/>
      </c>
      <c r="G84" s="17" t="str">
        <f t="shared" si="1"/>
        <v/>
      </c>
      <c r="H84" s="18" t="str">
        <f t="shared" si="6"/>
        <v/>
      </c>
    </row>
    <row r="85" spans="2:8" ht="20.100000000000001" customHeight="1" x14ac:dyDescent="0.25">
      <c r="B85" s="15" t="str">
        <f t="shared" si="0"/>
        <v/>
      </c>
      <c r="C85" s="17" t="str">
        <f t="shared" si="2"/>
        <v/>
      </c>
      <c r="D85" s="19" t="str">
        <f t="shared" si="3"/>
        <v/>
      </c>
      <c r="E85" s="16" t="str">
        <f t="shared" si="4"/>
        <v/>
      </c>
      <c r="F85" s="16" t="str">
        <f t="shared" si="5"/>
        <v/>
      </c>
      <c r="G85" s="17" t="str">
        <f t="shared" si="1"/>
        <v/>
      </c>
      <c r="H85" s="18" t="str">
        <f t="shared" si="6"/>
        <v/>
      </c>
    </row>
    <row r="86" spans="2:8" ht="20.100000000000001" customHeight="1" x14ac:dyDescent="0.25">
      <c r="B86" s="15" t="str">
        <f t="shared" si="0"/>
        <v/>
      </c>
      <c r="C86" s="17" t="str">
        <f t="shared" si="2"/>
        <v/>
      </c>
      <c r="D86" s="19" t="str">
        <f t="shared" si="3"/>
        <v/>
      </c>
      <c r="E86" s="16" t="str">
        <f t="shared" si="4"/>
        <v/>
      </c>
      <c r="F86" s="16" t="str">
        <f t="shared" si="5"/>
        <v/>
      </c>
      <c r="G86" s="17" t="str">
        <f t="shared" si="1"/>
        <v/>
      </c>
      <c r="H86" s="18" t="str">
        <f t="shared" si="6"/>
        <v/>
      </c>
    </row>
    <row r="87" spans="2:8" ht="20.100000000000001" customHeight="1" x14ac:dyDescent="0.25">
      <c r="B87" s="15" t="str">
        <f t="shared" si="0"/>
        <v/>
      </c>
      <c r="C87" s="17" t="str">
        <f t="shared" si="2"/>
        <v/>
      </c>
      <c r="D87" s="19" t="str">
        <f t="shared" si="3"/>
        <v/>
      </c>
      <c r="E87" s="16" t="str">
        <f t="shared" si="4"/>
        <v/>
      </c>
      <c r="F87" s="16" t="str">
        <f t="shared" si="5"/>
        <v/>
      </c>
      <c r="G87" s="17" t="str">
        <f t="shared" si="1"/>
        <v/>
      </c>
      <c r="H87" s="18" t="str">
        <f t="shared" si="6"/>
        <v/>
      </c>
    </row>
    <row r="88" spans="2:8" ht="20.100000000000001" customHeight="1" x14ac:dyDescent="0.25">
      <c r="B88" s="15" t="str">
        <f t="shared" si="0"/>
        <v/>
      </c>
      <c r="C88" s="17" t="str">
        <f t="shared" si="2"/>
        <v/>
      </c>
      <c r="D88" s="19" t="str">
        <f t="shared" si="3"/>
        <v/>
      </c>
      <c r="E88" s="16" t="str">
        <f t="shared" si="4"/>
        <v/>
      </c>
      <c r="F88" s="16" t="str">
        <f t="shared" si="5"/>
        <v/>
      </c>
      <c r="G88" s="17" t="str">
        <f t="shared" si="1"/>
        <v/>
      </c>
      <c r="H88" s="18" t="str">
        <f t="shared" si="6"/>
        <v/>
      </c>
    </row>
    <row r="89" spans="2:8" ht="20.100000000000001" customHeight="1" x14ac:dyDescent="0.25">
      <c r="B89" s="15" t="str">
        <f t="shared" si="0"/>
        <v/>
      </c>
      <c r="C89" s="17" t="str">
        <f t="shared" si="2"/>
        <v/>
      </c>
      <c r="D89" s="19" t="str">
        <f t="shared" si="3"/>
        <v/>
      </c>
      <c r="E89" s="16" t="str">
        <f t="shared" si="4"/>
        <v/>
      </c>
      <c r="F89" s="16" t="str">
        <f t="shared" si="5"/>
        <v/>
      </c>
      <c r="G89" s="17" t="str">
        <f t="shared" si="1"/>
        <v/>
      </c>
      <c r="H89" s="18" t="str">
        <f t="shared" si="6"/>
        <v/>
      </c>
    </row>
    <row r="90" spans="2:8" ht="20.100000000000001" customHeight="1" x14ac:dyDescent="0.25">
      <c r="B90" s="15" t="str">
        <f t="shared" si="0"/>
        <v/>
      </c>
      <c r="C90" s="17" t="str">
        <f t="shared" si="2"/>
        <v/>
      </c>
      <c r="D90" s="19" t="str">
        <f t="shared" si="3"/>
        <v/>
      </c>
      <c r="E90" s="16" t="str">
        <f t="shared" si="4"/>
        <v/>
      </c>
      <c r="F90" s="16" t="str">
        <f t="shared" si="5"/>
        <v/>
      </c>
      <c r="G90" s="17" t="str">
        <f t="shared" si="1"/>
        <v/>
      </c>
      <c r="H90" s="18" t="str">
        <f t="shared" si="6"/>
        <v/>
      </c>
    </row>
    <row r="91" spans="2:8" ht="20.100000000000001" customHeight="1" x14ac:dyDescent="0.25">
      <c r="B91" s="15" t="str">
        <f t="shared" si="0"/>
        <v/>
      </c>
      <c r="C91" s="17" t="str">
        <f t="shared" si="2"/>
        <v/>
      </c>
      <c r="D91" s="19" t="str">
        <f t="shared" si="3"/>
        <v/>
      </c>
      <c r="E91" s="16" t="str">
        <f t="shared" si="4"/>
        <v/>
      </c>
      <c r="F91" s="16" t="str">
        <f t="shared" si="5"/>
        <v/>
      </c>
      <c r="G91" s="17" t="str">
        <f t="shared" si="1"/>
        <v/>
      </c>
      <c r="H91" s="18" t="str">
        <f t="shared" si="6"/>
        <v/>
      </c>
    </row>
    <row r="92" spans="2:8" ht="20.100000000000001" customHeight="1" x14ac:dyDescent="0.25">
      <c r="B92" s="15" t="str">
        <f t="shared" si="0"/>
        <v/>
      </c>
      <c r="C92" s="17" t="str">
        <f t="shared" si="2"/>
        <v/>
      </c>
      <c r="D92" s="19" t="str">
        <f t="shared" si="3"/>
        <v/>
      </c>
      <c r="E92" s="16" t="str">
        <f t="shared" si="4"/>
        <v/>
      </c>
      <c r="F92" s="16" t="str">
        <f t="shared" si="5"/>
        <v/>
      </c>
      <c r="G92" s="17" t="str">
        <f t="shared" si="1"/>
        <v/>
      </c>
      <c r="H92" s="18" t="str">
        <f t="shared" si="6"/>
        <v/>
      </c>
    </row>
    <row r="93" spans="2:8" ht="20.100000000000001" customHeight="1" x14ac:dyDescent="0.25">
      <c r="B93" s="15" t="str">
        <f t="shared" si="0"/>
        <v/>
      </c>
      <c r="C93" s="17" t="str">
        <f t="shared" si="2"/>
        <v/>
      </c>
      <c r="D93" s="19" t="str">
        <f t="shared" si="3"/>
        <v/>
      </c>
      <c r="E93" s="16" t="str">
        <f t="shared" si="4"/>
        <v/>
      </c>
      <c r="F93" s="16" t="str">
        <f t="shared" si="5"/>
        <v/>
      </c>
      <c r="G93" s="17" t="str">
        <f t="shared" si="1"/>
        <v/>
      </c>
      <c r="H93" s="18" t="str">
        <f t="shared" si="6"/>
        <v/>
      </c>
    </row>
    <row r="94" spans="2:8" ht="20.100000000000001" customHeight="1" x14ac:dyDescent="0.25">
      <c r="B94" s="15" t="str">
        <f t="shared" si="0"/>
        <v/>
      </c>
      <c r="C94" s="17" t="str">
        <f t="shared" si="2"/>
        <v/>
      </c>
      <c r="D94" s="19" t="str">
        <f t="shared" si="3"/>
        <v/>
      </c>
      <c r="E94" s="16" t="str">
        <f t="shared" si="4"/>
        <v/>
      </c>
      <c r="F94" s="16" t="str">
        <f t="shared" si="5"/>
        <v/>
      </c>
      <c r="G94" s="17" t="str">
        <f t="shared" si="1"/>
        <v/>
      </c>
      <c r="H94" s="18" t="str">
        <f t="shared" si="6"/>
        <v/>
      </c>
    </row>
    <row r="95" spans="2:8" ht="20.100000000000001" customHeight="1" x14ac:dyDescent="0.25">
      <c r="B95" s="15" t="str">
        <f t="shared" si="0"/>
        <v/>
      </c>
      <c r="C95" s="17" t="str">
        <f t="shared" si="2"/>
        <v/>
      </c>
      <c r="D95" s="19" t="str">
        <f t="shared" si="3"/>
        <v/>
      </c>
      <c r="E95" s="16" t="str">
        <f t="shared" si="4"/>
        <v/>
      </c>
      <c r="F95" s="16" t="str">
        <f t="shared" si="5"/>
        <v/>
      </c>
      <c r="G95" s="17" t="str">
        <f t="shared" si="1"/>
        <v/>
      </c>
      <c r="H95" s="18" t="str">
        <f t="shared" si="6"/>
        <v/>
      </c>
    </row>
    <row r="96" spans="2:8" ht="20.100000000000001" customHeight="1" x14ac:dyDescent="0.25">
      <c r="B96" s="15" t="str">
        <f t="shared" si="0"/>
        <v/>
      </c>
      <c r="C96" s="17" t="str">
        <f t="shared" si="2"/>
        <v/>
      </c>
      <c r="D96" s="19" t="str">
        <f t="shared" si="3"/>
        <v/>
      </c>
      <c r="E96" s="16" t="str">
        <f t="shared" si="4"/>
        <v/>
      </c>
      <c r="F96" s="16" t="str">
        <f t="shared" si="5"/>
        <v/>
      </c>
      <c r="G96" s="17" t="str">
        <f t="shared" si="1"/>
        <v/>
      </c>
      <c r="H96" s="18" t="str">
        <f t="shared" si="6"/>
        <v/>
      </c>
    </row>
    <row r="97" spans="2:8" ht="20.100000000000001" customHeight="1" x14ac:dyDescent="0.25">
      <c r="B97" s="15" t="str">
        <f t="shared" si="0"/>
        <v/>
      </c>
      <c r="C97" s="17" t="str">
        <f t="shared" si="2"/>
        <v/>
      </c>
      <c r="D97" s="19" t="str">
        <f t="shared" si="3"/>
        <v/>
      </c>
      <c r="E97" s="16" t="str">
        <f t="shared" si="4"/>
        <v/>
      </c>
      <c r="F97" s="16" t="str">
        <f t="shared" si="5"/>
        <v/>
      </c>
      <c r="G97" s="17" t="str">
        <f t="shared" si="1"/>
        <v/>
      </c>
      <c r="H97" s="18" t="str">
        <f t="shared" si="6"/>
        <v/>
      </c>
    </row>
    <row r="98" spans="2:8" ht="20.100000000000001" customHeight="1" x14ac:dyDescent="0.25">
      <c r="B98" s="15" t="str">
        <f t="shared" si="0"/>
        <v/>
      </c>
      <c r="C98" s="17" t="str">
        <f t="shared" si="2"/>
        <v/>
      </c>
      <c r="D98" s="19" t="str">
        <f t="shared" si="3"/>
        <v/>
      </c>
      <c r="E98" s="16" t="str">
        <f t="shared" si="4"/>
        <v/>
      </c>
      <c r="F98" s="16" t="str">
        <f t="shared" si="5"/>
        <v/>
      </c>
      <c r="G98" s="17" t="str">
        <f t="shared" si="1"/>
        <v/>
      </c>
      <c r="H98" s="18" t="str">
        <f t="shared" si="6"/>
        <v/>
      </c>
    </row>
    <row r="99" spans="2:8" ht="20.100000000000001" customHeight="1" x14ac:dyDescent="0.25">
      <c r="B99" s="15" t="str">
        <f t="shared" si="0"/>
        <v/>
      </c>
      <c r="C99" s="17" t="str">
        <f t="shared" si="2"/>
        <v/>
      </c>
      <c r="D99" s="19" t="str">
        <f t="shared" si="3"/>
        <v/>
      </c>
      <c r="E99" s="16" t="str">
        <f t="shared" si="4"/>
        <v/>
      </c>
      <c r="F99" s="16" t="str">
        <f t="shared" si="5"/>
        <v/>
      </c>
      <c r="G99" s="17" t="str">
        <f t="shared" si="1"/>
        <v/>
      </c>
      <c r="H99" s="18" t="str">
        <f t="shared" si="6"/>
        <v/>
      </c>
    </row>
    <row r="100" spans="2:8" ht="20.100000000000001" customHeight="1" x14ac:dyDescent="0.25">
      <c r="B100" s="15" t="str">
        <f t="shared" si="0"/>
        <v/>
      </c>
      <c r="C100" s="17" t="str">
        <f t="shared" si="2"/>
        <v/>
      </c>
      <c r="D100" s="19" t="str">
        <f t="shared" si="3"/>
        <v/>
      </c>
      <c r="E100" s="16" t="str">
        <f t="shared" si="4"/>
        <v/>
      </c>
      <c r="F100" s="16" t="str">
        <f t="shared" si="5"/>
        <v/>
      </c>
      <c r="G100" s="17" t="str">
        <f t="shared" si="1"/>
        <v/>
      </c>
      <c r="H100" s="18" t="str">
        <f t="shared" si="6"/>
        <v/>
      </c>
    </row>
    <row r="101" spans="2:8" ht="20.100000000000001" customHeight="1" x14ac:dyDescent="0.25">
      <c r="B101" s="15" t="str">
        <f t="shared" si="0"/>
        <v/>
      </c>
      <c r="C101" s="17" t="str">
        <f t="shared" si="2"/>
        <v/>
      </c>
      <c r="D101" s="19" t="str">
        <f t="shared" si="3"/>
        <v/>
      </c>
      <c r="E101" s="16" t="str">
        <f t="shared" si="4"/>
        <v/>
      </c>
      <c r="F101" s="16" t="str">
        <f t="shared" si="5"/>
        <v/>
      </c>
      <c r="G101" s="17" t="str">
        <f t="shared" si="1"/>
        <v/>
      </c>
      <c r="H101" s="18" t="str">
        <f t="shared" si="6"/>
        <v/>
      </c>
    </row>
    <row r="102" spans="2:8" ht="20.100000000000001" customHeight="1" x14ac:dyDescent="0.25">
      <c r="B102" s="15" t="str">
        <f t="shared" si="0"/>
        <v/>
      </c>
      <c r="C102" s="17" t="str">
        <f t="shared" si="2"/>
        <v/>
      </c>
      <c r="D102" s="19" t="str">
        <f t="shared" si="3"/>
        <v/>
      </c>
      <c r="E102" s="16" t="str">
        <f t="shared" si="4"/>
        <v/>
      </c>
      <c r="F102" s="16" t="str">
        <f t="shared" si="5"/>
        <v/>
      </c>
      <c r="G102" s="17" t="str">
        <f t="shared" si="1"/>
        <v/>
      </c>
      <c r="H102" s="18" t="str">
        <f t="shared" si="6"/>
        <v/>
      </c>
    </row>
    <row r="103" spans="2:8" ht="20.100000000000001" customHeight="1" x14ac:dyDescent="0.25">
      <c r="B103" s="15" t="str">
        <f t="shared" si="0"/>
        <v/>
      </c>
      <c r="C103" s="17" t="str">
        <f t="shared" si="2"/>
        <v/>
      </c>
      <c r="D103" s="19" t="str">
        <f t="shared" si="3"/>
        <v/>
      </c>
      <c r="E103" s="16" t="str">
        <f t="shared" si="4"/>
        <v/>
      </c>
      <c r="F103" s="16" t="str">
        <f t="shared" si="5"/>
        <v/>
      </c>
      <c r="G103" s="17" t="str">
        <f t="shared" si="1"/>
        <v/>
      </c>
      <c r="H103" s="18" t="str">
        <f t="shared" si="6"/>
        <v/>
      </c>
    </row>
    <row r="104" spans="2:8" ht="20.100000000000001" customHeight="1" x14ac:dyDescent="0.25">
      <c r="B104" s="15" t="str">
        <f t="shared" si="0"/>
        <v/>
      </c>
      <c r="C104" s="17" t="str">
        <f t="shared" si="2"/>
        <v/>
      </c>
      <c r="D104" s="19" t="str">
        <f t="shared" si="3"/>
        <v/>
      </c>
      <c r="E104" s="16" t="str">
        <f t="shared" si="4"/>
        <v/>
      </c>
      <c r="F104" s="16" t="str">
        <f t="shared" si="5"/>
        <v/>
      </c>
      <c r="G104" s="17" t="str">
        <f t="shared" si="1"/>
        <v/>
      </c>
      <c r="H104" s="18" t="str">
        <f t="shared" si="6"/>
        <v/>
      </c>
    </row>
    <row r="105" spans="2:8" ht="20.100000000000001" customHeight="1" x14ac:dyDescent="0.25">
      <c r="B105" s="15" t="str">
        <f t="shared" si="0"/>
        <v/>
      </c>
      <c r="C105" s="17" t="str">
        <f t="shared" si="2"/>
        <v/>
      </c>
      <c r="D105" s="19" t="str">
        <f t="shared" si="3"/>
        <v/>
      </c>
      <c r="E105" s="16" t="str">
        <f t="shared" si="4"/>
        <v/>
      </c>
      <c r="F105" s="16" t="str">
        <f t="shared" si="5"/>
        <v/>
      </c>
      <c r="G105" s="17" t="str">
        <f t="shared" si="1"/>
        <v/>
      </c>
      <c r="H105" s="18" t="str">
        <f t="shared" si="6"/>
        <v/>
      </c>
    </row>
    <row r="106" spans="2:8" ht="20.100000000000001" customHeight="1" x14ac:dyDescent="0.25">
      <c r="B106" s="15" t="str">
        <f t="shared" si="0"/>
        <v/>
      </c>
      <c r="C106" s="17" t="str">
        <f t="shared" si="2"/>
        <v/>
      </c>
      <c r="D106" s="19" t="str">
        <f t="shared" si="3"/>
        <v/>
      </c>
      <c r="E106" s="16" t="str">
        <f t="shared" si="4"/>
        <v/>
      </c>
      <c r="F106" s="16" t="str">
        <f t="shared" si="5"/>
        <v/>
      </c>
      <c r="G106" s="17" t="str">
        <f t="shared" si="1"/>
        <v/>
      </c>
      <c r="H106" s="18" t="str">
        <f t="shared" si="6"/>
        <v/>
      </c>
    </row>
    <row r="107" spans="2:8" ht="20.100000000000001" customHeight="1" x14ac:dyDescent="0.25">
      <c r="B107" s="15" t="str">
        <f t="shared" si="0"/>
        <v/>
      </c>
      <c r="C107" s="17" t="str">
        <f t="shared" si="2"/>
        <v/>
      </c>
      <c r="D107" s="19" t="str">
        <f t="shared" si="3"/>
        <v/>
      </c>
      <c r="E107" s="16" t="str">
        <f t="shared" si="4"/>
        <v/>
      </c>
      <c r="F107" s="16" t="str">
        <f t="shared" si="5"/>
        <v/>
      </c>
      <c r="G107" s="17" t="str">
        <f t="shared" si="1"/>
        <v/>
      </c>
      <c r="H107" s="18" t="str">
        <f t="shared" si="6"/>
        <v/>
      </c>
    </row>
    <row r="108" spans="2:8" ht="20.100000000000001" customHeight="1" x14ac:dyDescent="0.25">
      <c r="B108" s="15" t="str">
        <f t="shared" si="0"/>
        <v/>
      </c>
      <c r="C108" s="17" t="str">
        <f t="shared" si="2"/>
        <v/>
      </c>
      <c r="D108" s="19" t="str">
        <f t="shared" si="3"/>
        <v/>
      </c>
      <c r="E108" s="16" t="str">
        <f t="shared" si="4"/>
        <v/>
      </c>
      <c r="F108" s="16" t="str">
        <f t="shared" si="5"/>
        <v/>
      </c>
      <c r="G108" s="17" t="str">
        <f t="shared" si="1"/>
        <v/>
      </c>
      <c r="H108" s="18" t="str">
        <f t="shared" si="6"/>
        <v/>
      </c>
    </row>
    <row r="109" spans="2:8" ht="20.100000000000001" customHeight="1" x14ac:dyDescent="0.25">
      <c r="B109" s="15" t="str">
        <f t="shared" si="0"/>
        <v/>
      </c>
      <c r="C109" s="17" t="str">
        <f t="shared" si="2"/>
        <v/>
      </c>
      <c r="D109" s="19" t="str">
        <f t="shared" si="3"/>
        <v/>
      </c>
      <c r="E109" s="16" t="str">
        <f t="shared" si="4"/>
        <v/>
      </c>
      <c r="F109" s="16" t="str">
        <f t="shared" si="5"/>
        <v/>
      </c>
      <c r="G109" s="17" t="str">
        <f t="shared" si="1"/>
        <v/>
      </c>
      <c r="H109" s="18" t="str">
        <f t="shared" si="6"/>
        <v/>
      </c>
    </row>
    <row r="110" spans="2:8" ht="20.100000000000001" customHeight="1" x14ac:dyDescent="0.25">
      <c r="B110" s="15" t="str">
        <f t="shared" si="0"/>
        <v/>
      </c>
      <c r="C110" s="17" t="str">
        <f t="shared" si="2"/>
        <v/>
      </c>
      <c r="D110" s="19" t="str">
        <f t="shared" si="3"/>
        <v/>
      </c>
      <c r="E110" s="16" t="str">
        <f t="shared" si="4"/>
        <v/>
      </c>
      <c r="F110" s="16" t="str">
        <f t="shared" si="5"/>
        <v/>
      </c>
      <c r="G110" s="17" t="str">
        <f t="shared" si="1"/>
        <v/>
      </c>
      <c r="H110" s="18" t="str">
        <f t="shared" si="6"/>
        <v/>
      </c>
    </row>
    <row r="111" spans="2:8" ht="20.100000000000001" customHeight="1" x14ac:dyDescent="0.25">
      <c r="B111" s="15" t="str">
        <f t="shared" si="0"/>
        <v/>
      </c>
      <c r="C111" s="17" t="str">
        <f t="shared" si="2"/>
        <v/>
      </c>
      <c r="D111" s="19" t="str">
        <f t="shared" si="3"/>
        <v/>
      </c>
      <c r="E111" s="16" t="str">
        <f t="shared" si="4"/>
        <v/>
      </c>
      <c r="F111" s="16" t="str">
        <f t="shared" si="5"/>
        <v/>
      </c>
      <c r="G111" s="17" t="str">
        <f t="shared" si="1"/>
        <v/>
      </c>
      <c r="H111" s="18" t="str">
        <f t="shared" si="6"/>
        <v/>
      </c>
    </row>
    <row r="112" spans="2:8" ht="20.100000000000001" customHeight="1" x14ac:dyDescent="0.25">
      <c r="B112" s="15" t="str">
        <f t="shared" si="0"/>
        <v/>
      </c>
      <c r="C112" s="17" t="str">
        <f t="shared" si="2"/>
        <v/>
      </c>
      <c r="D112" s="19" t="str">
        <f t="shared" si="3"/>
        <v/>
      </c>
      <c r="E112" s="16" t="str">
        <f t="shared" si="4"/>
        <v/>
      </c>
      <c r="F112" s="16" t="str">
        <f t="shared" si="5"/>
        <v/>
      </c>
      <c r="G112" s="17" t="str">
        <f t="shared" si="1"/>
        <v/>
      </c>
      <c r="H112" s="18" t="str">
        <f t="shared" si="6"/>
        <v/>
      </c>
    </row>
    <row r="113" spans="2:8" ht="20.100000000000001" customHeight="1" x14ac:dyDescent="0.25">
      <c r="B113" s="15" t="str">
        <f t="shared" si="0"/>
        <v/>
      </c>
      <c r="C113" s="17" t="str">
        <f t="shared" si="2"/>
        <v/>
      </c>
      <c r="D113" s="19" t="str">
        <f t="shared" si="3"/>
        <v/>
      </c>
      <c r="E113" s="16" t="str">
        <f t="shared" si="4"/>
        <v/>
      </c>
      <c r="F113" s="16" t="str">
        <f t="shared" si="5"/>
        <v/>
      </c>
      <c r="G113" s="17" t="str">
        <f t="shared" si="1"/>
        <v/>
      </c>
      <c r="H113" s="18" t="str">
        <f t="shared" si="6"/>
        <v/>
      </c>
    </row>
    <row r="114" spans="2:8" ht="20.100000000000001" customHeight="1" x14ac:dyDescent="0.25">
      <c r="B114" s="15" t="str">
        <f t="shared" si="0"/>
        <v/>
      </c>
      <c r="C114" s="17" t="str">
        <f t="shared" si="2"/>
        <v/>
      </c>
      <c r="D114" s="19" t="str">
        <f t="shared" si="3"/>
        <v/>
      </c>
      <c r="E114" s="16" t="str">
        <f t="shared" si="4"/>
        <v/>
      </c>
      <c r="F114" s="16" t="str">
        <f t="shared" si="5"/>
        <v/>
      </c>
      <c r="G114" s="17" t="str">
        <f t="shared" si="1"/>
        <v/>
      </c>
      <c r="H114" s="18" t="str">
        <f t="shared" si="6"/>
        <v/>
      </c>
    </row>
    <row r="115" spans="2:8" ht="20.100000000000001" customHeight="1" x14ac:dyDescent="0.25">
      <c r="B115" s="15" t="str">
        <f t="shared" si="0"/>
        <v/>
      </c>
      <c r="C115" s="17" t="str">
        <f t="shared" si="2"/>
        <v/>
      </c>
      <c r="D115" s="19" t="str">
        <f t="shared" si="3"/>
        <v/>
      </c>
      <c r="E115" s="16" t="str">
        <f t="shared" si="4"/>
        <v/>
      </c>
      <c r="F115" s="16" t="str">
        <f t="shared" si="5"/>
        <v/>
      </c>
      <c r="G115" s="17" t="str">
        <f t="shared" si="1"/>
        <v/>
      </c>
      <c r="H115" s="18" t="str">
        <f t="shared" si="6"/>
        <v/>
      </c>
    </row>
    <row r="116" spans="2:8" ht="20.100000000000001" customHeight="1" x14ac:dyDescent="0.25">
      <c r="B116" s="15" t="str">
        <f t="shared" si="0"/>
        <v/>
      </c>
      <c r="C116" s="17" t="str">
        <f t="shared" si="2"/>
        <v/>
      </c>
      <c r="D116" s="19" t="str">
        <f t="shared" si="3"/>
        <v/>
      </c>
      <c r="E116" s="16" t="str">
        <f t="shared" si="4"/>
        <v/>
      </c>
      <c r="F116" s="16" t="str">
        <f t="shared" si="5"/>
        <v/>
      </c>
      <c r="G116" s="17" t="str">
        <f t="shared" si="1"/>
        <v/>
      </c>
      <c r="H116" s="18" t="str">
        <f t="shared" si="6"/>
        <v/>
      </c>
    </row>
    <row r="117" spans="2:8" ht="20.100000000000001" customHeight="1" x14ac:dyDescent="0.25">
      <c r="B117" s="15" t="str">
        <f t="shared" si="0"/>
        <v/>
      </c>
      <c r="C117" s="17" t="str">
        <f t="shared" si="2"/>
        <v/>
      </c>
      <c r="D117" s="19" t="str">
        <f t="shared" si="3"/>
        <v/>
      </c>
      <c r="E117" s="16" t="str">
        <f t="shared" si="4"/>
        <v/>
      </c>
      <c r="F117" s="16" t="str">
        <f t="shared" si="5"/>
        <v/>
      </c>
      <c r="G117" s="17" t="str">
        <f t="shared" si="1"/>
        <v/>
      </c>
      <c r="H117" s="18" t="str">
        <f t="shared" si="6"/>
        <v/>
      </c>
    </row>
    <row r="118" spans="2:8" ht="20.100000000000001" customHeight="1" x14ac:dyDescent="0.25">
      <c r="B118" s="15" t="str">
        <f t="shared" si="0"/>
        <v/>
      </c>
      <c r="C118" s="17" t="str">
        <f t="shared" si="2"/>
        <v/>
      </c>
      <c r="D118" s="19" t="str">
        <f t="shared" si="3"/>
        <v/>
      </c>
      <c r="E118" s="16" t="str">
        <f t="shared" si="4"/>
        <v/>
      </c>
      <c r="F118" s="16" t="str">
        <f t="shared" si="5"/>
        <v/>
      </c>
      <c r="G118" s="17" t="str">
        <f t="shared" si="1"/>
        <v/>
      </c>
      <c r="H118" s="18" t="str">
        <f t="shared" si="6"/>
        <v/>
      </c>
    </row>
    <row r="119" spans="2:8" ht="20.100000000000001" customHeight="1" x14ac:dyDescent="0.25">
      <c r="B119" s="15" t="str">
        <f t="shared" si="0"/>
        <v/>
      </c>
      <c r="C119" s="17" t="str">
        <f t="shared" si="2"/>
        <v/>
      </c>
      <c r="D119" s="19" t="str">
        <f t="shared" si="3"/>
        <v/>
      </c>
      <c r="E119" s="16" t="str">
        <f t="shared" si="4"/>
        <v/>
      </c>
      <c r="F119" s="16" t="str">
        <f t="shared" si="5"/>
        <v/>
      </c>
      <c r="G119" s="17" t="str">
        <f t="shared" si="1"/>
        <v/>
      </c>
      <c r="H119" s="18" t="str">
        <f t="shared" si="6"/>
        <v/>
      </c>
    </row>
    <row r="120" spans="2:8" ht="20.100000000000001" customHeight="1" x14ac:dyDescent="0.25">
      <c r="B120" s="15" t="str">
        <f t="shared" si="0"/>
        <v/>
      </c>
      <c r="C120" s="17" t="str">
        <f t="shared" si="2"/>
        <v/>
      </c>
      <c r="D120" s="19" t="str">
        <f t="shared" si="3"/>
        <v/>
      </c>
      <c r="E120" s="16" t="str">
        <f t="shared" si="4"/>
        <v/>
      </c>
      <c r="F120" s="16" t="str">
        <f t="shared" si="5"/>
        <v/>
      </c>
      <c r="G120" s="17" t="str">
        <f t="shared" si="1"/>
        <v/>
      </c>
      <c r="H120" s="18" t="str">
        <f t="shared" si="6"/>
        <v/>
      </c>
    </row>
    <row r="121" spans="2:8" ht="20.100000000000001" customHeight="1" x14ac:dyDescent="0.25">
      <c r="B121" s="15" t="str">
        <f t="shared" si="0"/>
        <v/>
      </c>
      <c r="C121" s="17" t="str">
        <f t="shared" si="2"/>
        <v/>
      </c>
      <c r="D121" s="19" t="str">
        <f t="shared" si="3"/>
        <v/>
      </c>
      <c r="E121" s="16" t="str">
        <f t="shared" si="4"/>
        <v/>
      </c>
      <c r="F121" s="16" t="str">
        <f t="shared" si="5"/>
        <v/>
      </c>
      <c r="G121" s="17" t="str">
        <f t="shared" si="1"/>
        <v/>
      </c>
      <c r="H121" s="18" t="str">
        <f t="shared" si="6"/>
        <v/>
      </c>
    </row>
    <row r="122" spans="2:8" ht="20.100000000000001" customHeight="1" x14ac:dyDescent="0.25">
      <c r="B122" s="15" t="str">
        <f t="shared" si="0"/>
        <v/>
      </c>
      <c r="C122" s="17" t="str">
        <f t="shared" si="2"/>
        <v/>
      </c>
      <c r="D122" s="19" t="str">
        <f t="shared" si="3"/>
        <v/>
      </c>
      <c r="E122" s="16" t="str">
        <f t="shared" si="4"/>
        <v/>
      </c>
      <c r="F122" s="16" t="str">
        <f t="shared" si="5"/>
        <v/>
      </c>
      <c r="G122" s="17" t="str">
        <f t="shared" si="1"/>
        <v/>
      </c>
      <c r="H122" s="18" t="str">
        <f t="shared" si="6"/>
        <v/>
      </c>
    </row>
    <row r="123" spans="2:8" ht="20.100000000000001" customHeight="1" x14ac:dyDescent="0.25">
      <c r="B123" s="15" t="str">
        <f t="shared" si="0"/>
        <v/>
      </c>
      <c r="C123" s="17" t="str">
        <f t="shared" si="2"/>
        <v/>
      </c>
      <c r="D123" s="19" t="str">
        <f t="shared" si="3"/>
        <v/>
      </c>
      <c r="E123" s="16" t="str">
        <f t="shared" si="4"/>
        <v/>
      </c>
      <c r="F123" s="16" t="str">
        <f t="shared" si="5"/>
        <v/>
      </c>
      <c r="G123" s="17" t="str">
        <f t="shared" si="1"/>
        <v/>
      </c>
      <c r="H123" s="18" t="str">
        <f t="shared" si="6"/>
        <v/>
      </c>
    </row>
    <row r="124" spans="2:8" ht="20.100000000000001" customHeight="1" x14ac:dyDescent="0.25">
      <c r="B124" s="15" t="str">
        <f t="shared" si="0"/>
        <v/>
      </c>
      <c r="C124" s="17" t="str">
        <f t="shared" si="2"/>
        <v/>
      </c>
      <c r="D124" s="19" t="str">
        <f t="shared" si="3"/>
        <v/>
      </c>
      <c r="E124" s="16" t="str">
        <f t="shared" si="4"/>
        <v/>
      </c>
      <c r="F124" s="16" t="str">
        <f t="shared" si="5"/>
        <v/>
      </c>
      <c r="G124" s="17" t="str">
        <f t="shared" si="1"/>
        <v/>
      </c>
      <c r="H124" s="18" t="str">
        <f t="shared" si="6"/>
        <v/>
      </c>
    </row>
    <row r="125" spans="2:8" ht="20.100000000000001" customHeight="1" x14ac:dyDescent="0.25">
      <c r="B125" s="15" t="str">
        <f t="shared" si="0"/>
        <v/>
      </c>
      <c r="C125" s="17" t="str">
        <f t="shared" si="2"/>
        <v/>
      </c>
      <c r="D125" s="19" t="str">
        <f t="shared" si="3"/>
        <v/>
      </c>
      <c r="E125" s="16" t="str">
        <f t="shared" si="4"/>
        <v/>
      </c>
      <c r="F125" s="16" t="str">
        <f t="shared" si="5"/>
        <v/>
      </c>
      <c r="G125" s="17" t="str">
        <f t="shared" si="1"/>
        <v/>
      </c>
      <c r="H125" s="18" t="str">
        <f t="shared" si="6"/>
        <v/>
      </c>
    </row>
    <row r="126" spans="2:8" ht="20.100000000000001" customHeight="1" x14ac:dyDescent="0.25">
      <c r="B126" s="15" t="str">
        <f t="shared" si="0"/>
        <v/>
      </c>
      <c r="C126" s="17" t="str">
        <f t="shared" si="2"/>
        <v/>
      </c>
      <c r="D126" s="19" t="str">
        <f t="shared" si="3"/>
        <v/>
      </c>
      <c r="E126" s="16" t="str">
        <f t="shared" si="4"/>
        <v/>
      </c>
      <c r="F126" s="16" t="str">
        <f t="shared" si="5"/>
        <v/>
      </c>
      <c r="G126" s="17" t="str">
        <f t="shared" si="1"/>
        <v/>
      </c>
      <c r="H126" s="18" t="str">
        <f t="shared" si="6"/>
        <v/>
      </c>
    </row>
    <row r="127" spans="2:8" ht="20.100000000000001" customHeight="1" x14ac:dyDescent="0.25">
      <c r="B127" s="15" t="str">
        <f t="shared" si="0"/>
        <v/>
      </c>
      <c r="C127" s="17" t="str">
        <f t="shared" si="2"/>
        <v/>
      </c>
      <c r="D127" s="19" t="str">
        <f t="shared" si="3"/>
        <v/>
      </c>
      <c r="E127" s="16" t="str">
        <f t="shared" si="4"/>
        <v/>
      </c>
      <c r="F127" s="16" t="str">
        <f t="shared" si="5"/>
        <v/>
      </c>
      <c r="G127" s="17" t="str">
        <f t="shared" si="1"/>
        <v/>
      </c>
      <c r="H127" s="18" t="str">
        <f t="shared" si="6"/>
        <v/>
      </c>
    </row>
    <row r="128" spans="2:8" ht="20.100000000000001" customHeight="1" x14ac:dyDescent="0.25">
      <c r="B128" s="15" t="str">
        <f t="shared" si="0"/>
        <v/>
      </c>
      <c r="C128" s="17" t="str">
        <f t="shared" si="2"/>
        <v/>
      </c>
      <c r="D128" s="19" t="str">
        <f t="shared" si="3"/>
        <v/>
      </c>
      <c r="E128" s="16" t="str">
        <f t="shared" si="4"/>
        <v/>
      </c>
      <c r="F128" s="16" t="str">
        <f t="shared" si="5"/>
        <v/>
      </c>
      <c r="G128" s="17" t="str">
        <f t="shared" si="1"/>
        <v/>
      </c>
      <c r="H128" s="18" t="str">
        <f t="shared" si="6"/>
        <v/>
      </c>
    </row>
    <row r="129" spans="2:8" ht="20.100000000000001" customHeight="1" x14ac:dyDescent="0.25">
      <c r="B129" s="15" t="str">
        <f t="shared" si="0"/>
        <v/>
      </c>
      <c r="C129" s="17" t="str">
        <f t="shared" si="2"/>
        <v/>
      </c>
      <c r="D129" s="19" t="str">
        <f t="shared" si="3"/>
        <v/>
      </c>
      <c r="E129" s="16" t="str">
        <f t="shared" si="4"/>
        <v/>
      </c>
      <c r="F129" s="16" t="str">
        <f t="shared" si="5"/>
        <v/>
      </c>
      <c r="G129" s="17" t="str">
        <f t="shared" si="1"/>
        <v/>
      </c>
      <c r="H129" s="18" t="str">
        <f t="shared" si="6"/>
        <v/>
      </c>
    </row>
    <row r="130" spans="2:8" ht="20.100000000000001" customHeight="1" x14ac:dyDescent="0.25">
      <c r="B130" s="15" t="str">
        <f t="shared" si="0"/>
        <v/>
      </c>
      <c r="C130" s="17" t="str">
        <f t="shared" si="2"/>
        <v/>
      </c>
      <c r="D130" s="19" t="str">
        <f t="shared" si="3"/>
        <v/>
      </c>
      <c r="E130" s="16" t="str">
        <f t="shared" si="4"/>
        <v/>
      </c>
      <c r="F130" s="16" t="str">
        <f t="shared" si="5"/>
        <v/>
      </c>
      <c r="G130" s="17" t="str">
        <f t="shared" si="1"/>
        <v/>
      </c>
      <c r="H130" s="18" t="str">
        <f t="shared" si="6"/>
        <v/>
      </c>
    </row>
    <row r="131" spans="2:8" ht="20.100000000000001" customHeight="1" x14ac:dyDescent="0.25">
      <c r="B131" s="15" t="str">
        <f t="shared" si="0"/>
        <v/>
      </c>
      <c r="C131" s="17" t="str">
        <f t="shared" si="2"/>
        <v/>
      </c>
      <c r="D131" s="19" t="str">
        <f t="shared" si="3"/>
        <v/>
      </c>
      <c r="E131" s="16" t="str">
        <f t="shared" si="4"/>
        <v/>
      </c>
      <c r="F131" s="16" t="str">
        <f t="shared" si="5"/>
        <v/>
      </c>
      <c r="G131" s="17" t="str">
        <f t="shared" si="1"/>
        <v/>
      </c>
      <c r="H131" s="18" t="str">
        <f t="shared" si="6"/>
        <v/>
      </c>
    </row>
    <row r="132" spans="2:8" ht="20.100000000000001" customHeight="1" x14ac:dyDescent="0.25">
      <c r="B132" s="15" t="str">
        <f t="shared" si="0"/>
        <v/>
      </c>
      <c r="C132" s="17" t="str">
        <f t="shared" si="2"/>
        <v/>
      </c>
      <c r="D132" s="19" t="str">
        <f t="shared" si="3"/>
        <v/>
      </c>
      <c r="E132" s="16" t="str">
        <f t="shared" si="4"/>
        <v/>
      </c>
      <c r="F132" s="16" t="str">
        <f t="shared" si="5"/>
        <v/>
      </c>
      <c r="G132" s="17" t="str">
        <f t="shared" si="1"/>
        <v/>
      </c>
      <c r="H132" s="18" t="str">
        <f t="shared" si="6"/>
        <v/>
      </c>
    </row>
    <row r="133" spans="2:8" ht="20.100000000000001" customHeight="1" x14ac:dyDescent="0.25">
      <c r="B133" s="15" t="str">
        <f t="shared" si="0"/>
        <v/>
      </c>
      <c r="C133" s="17" t="str">
        <f t="shared" si="2"/>
        <v/>
      </c>
      <c r="D133" s="19" t="str">
        <f t="shared" si="3"/>
        <v/>
      </c>
      <c r="E133" s="16" t="str">
        <f t="shared" si="4"/>
        <v/>
      </c>
      <c r="F133" s="16" t="str">
        <f t="shared" si="5"/>
        <v/>
      </c>
      <c r="G133" s="17" t="str">
        <f t="shared" si="1"/>
        <v/>
      </c>
      <c r="H133" s="18" t="str">
        <f t="shared" si="6"/>
        <v/>
      </c>
    </row>
    <row r="134" spans="2:8" ht="20.100000000000001" customHeight="1" x14ac:dyDescent="0.25">
      <c r="B134" s="15" t="str">
        <f t="shared" si="0"/>
        <v/>
      </c>
      <c r="C134" s="17" t="str">
        <f t="shared" si="2"/>
        <v/>
      </c>
      <c r="D134" s="19" t="str">
        <f t="shared" si="3"/>
        <v/>
      </c>
      <c r="E134" s="16" t="str">
        <f t="shared" si="4"/>
        <v/>
      </c>
      <c r="F134" s="16" t="str">
        <f t="shared" si="5"/>
        <v/>
      </c>
      <c r="G134" s="17" t="str">
        <f t="shared" si="1"/>
        <v/>
      </c>
      <c r="H134" s="18" t="str">
        <f t="shared" si="6"/>
        <v/>
      </c>
    </row>
    <row r="135" spans="2:8" ht="20.100000000000001" customHeight="1" x14ac:dyDescent="0.25">
      <c r="B135" s="15" t="str">
        <f t="shared" si="0"/>
        <v/>
      </c>
      <c r="C135" s="17" t="str">
        <f t="shared" si="2"/>
        <v/>
      </c>
      <c r="D135" s="19" t="str">
        <f t="shared" si="3"/>
        <v/>
      </c>
      <c r="E135" s="16" t="str">
        <f t="shared" si="4"/>
        <v/>
      </c>
      <c r="F135" s="16" t="str">
        <f t="shared" si="5"/>
        <v/>
      </c>
      <c r="G135" s="17" t="str">
        <f t="shared" si="1"/>
        <v/>
      </c>
      <c r="H135" s="18" t="str">
        <f t="shared" si="6"/>
        <v/>
      </c>
    </row>
    <row r="136" spans="2:8" ht="20.100000000000001" customHeight="1" x14ac:dyDescent="0.25">
      <c r="B136" s="15" t="str">
        <f t="shared" si="0"/>
        <v/>
      </c>
      <c r="C136" s="17" t="str">
        <f t="shared" si="2"/>
        <v/>
      </c>
      <c r="D136" s="19" t="str">
        <f t="shared" si="3"/>
        <v/>
      </c>
      <c r="E136" s="16" t="str">
        <f t="shared" si="4"/>
        <v/>
      </c>
      <c r="F136" s="16" t="str">
        <f t="shared" si="5"/>
        <v/>
      </c>
      <c r="G136" s="17" t="str">
        <f t="shared" si="1"/>
        <v/>
      </c>
      <c r="H136" s="18" t="str">
        <f t="shared" si="6"/>
        <v/>
      </c>
    </row>
    <row r="137" spans="2:8" ht="20.100000000000001" customHeight="1" x14ac:dyDescent="0.25">
      <c r="B137" s="15" t="str">
        <f t="shared" si="0"/>
        <v/>
      </c>
      <c r="C137" s="17" t="str">
        <f t="shared" si="2"/>
        <v/>
      </c>
      <c r="D137" s="19" t="str">
        <f t="shared" si="3"/>
        <v/>
      </c>
      <c r="E137" s="16" t="str">
        <f t="shared" si="4"/>
        <v/>
      </c>
      <c r="F137" s="16" t="str">
        <f t="shared" si="5"/>
        <v/>
      </c>
      <c r="G137" s="17" t="str">
        <f t="shared" si="1"/>
        <v/>
      </c>
      <c r="H137" s="18" t="str">
        <f t="shared" si="6"/>
        <v/>
      </c>
    </row>
    <row r="138" spans="2:8" ht="20.100000000000001" customHeight="1" x14ac:dyDescent="0.25">
      <c r="B138" s="15" t="str">
        <f t="shared" si="0"/>
        <v/>
      </c>
      <c r="C138" s="17" t="str">
        <f t="shared" si="2"/>
        <v/>
      </c>
      <c r="D138" s="19" t="str">
        <f t="shared" si="3"/>
        <v/>
      </c>
      <c r="E138" s="16" t="str">
        <f t="shared" si="4"/>
        <v/>
      </c>
      <c r="F138" s="16" t="str">
        <f t="shared" si="5"/>
        <v/>
      </c>
      <c r="G138" s="17" t="str">
        <f t="shared" si="1"/>
        <v/>
      </c>
      <c r="H138" s="18" t="str">
        <f t="shared" si="6"/>
        <v/>
      </c>
    </row>
    <row r="139" spans="2:8" ht="20.100000000000001" customHeight="1" x14ac:dyDescent="0.25">
      <c r="B139" s="15" t="str">
        <f t="shared" si="0"/>
        <v/>
      </c>
      <c r="C139" s="17" t="str">
        <f t="shared" si="2"/>
        <v/>
      </c>
      <c r="D139" s="19" t="str">
        <f t="shared" si="3"/>
        <v/>
      </c>
      <c r="E139" s="16" t="str">
        <f t="shared" si="4"/>
        <v/>
      </c>
      <c r="F139" s="16" t="str">
        <f t="shared" si="5"/>
        <v/>
      </c>
      <c r="G139" s="17" t="str">
        <f t="shared" si="1"/>
        <v/>
      </c>
      <c r="H139" s="18" t="str">
        <f t="shared" si="6"/>
        <v/>
      </c>
    </row>
    <row r="140" spans="2:8" ht="20.100000000000001" customHeight="1" x14ac:dyDescent="0.25">
      <c r="B140" s="15" t="str">
        <f t="shared" si="0"/>
        <v/>
      </c>
      <c r="C140" s="17" t="str">
        <f t="shared" si="2"/>
        <v/>
      </c>
      <c r="D140" s="19" t="str">
        <f t="shared" si="3"/>
        <v/>
      </c>
      <c r="E140" s="16" t="str">
        <f t="shared" si="4"/>
        <v/>
      </c>
      <c r="F140" s="16" t="str">
        <f t="shared" si="5"/>
        <v/>
      </c>
      <c r="G140" s="17" t="str">
        <f t="shared" si="1"/>
        <v/>
      </c>
      <c r="H140" s="18" t="str">
        <f t="shared" si="6"/>
        <v/>
      </c>
    </row>
    <row r="141" spans="2:8" ht="20.100000000000001" customHeight="1" x14ac:dyDescent="0.25">
      <c r="B141" s="15" t="str">
        <f t="shared" si="0"/>
        <v/>
      </c>
      <c r="C141" s="17" t="str">
        <f t="shared" si="2"/>
        <v/>
      </c>
      <c r="D141" s="19" t="str">
        <f t="shared" si="3"/>
        <v/>
      </c>
      <c r="E141" s="16" t="str">
        <f t="shared" si="4"/>
        <v/>
      </c>
      <c r="F141" s="16" t="str">
        <f t="shared" si="5"/>
        <v/>
      </c>
      <c r="G141" s="17" t="str">
        <f t="shared" si="1"/>
        <v/>
      </c>
      <c r="H141" s="18" t="str">
        <f t="shared" si="6"/>
        <v/>
      </c>
    </row>
    <row r="142" spans="2:8" ht="20.100000000000001" customHeight="1" x14ac:dyDescent="0.25">
      <c r="B142" s="15" t="str">
        <f t="shared" ref="B142:B205" si="7">IF(ROW()-13&lt;=$D$6*$D$7,ROW()-13,"")</f>
        <v/>
      </c>
      <c r="C142" s="17" t="str">
        <f t="shared" si="2"/>
        <v/>
      </c>
      <c r="D142" s="19" t="str">
        <f t="shared" si="3"/>
        <v/>
      </c>
      <c r="E142" s="16" t="str">
        <f t="shared" si="4"/>
        <v/>
      </c>
      <c r="F142" s="16" t="str">
        <f t="shared" si="5"/>
        <v/>
      </c>
      <c r="G142" s="17" t="str">
        <f t="shared" ref="G142:G205" si="8">IF(B142&lt;=$D$6*$D$7,$D$4,"")</f>
        <v/>
      </c>
      <c r="H142" s="18" t="str">
        <f t="shared" si="6"/>
        <v/>
      </c>
    </row>
    <row r="143" spans="2:8" ht="20.100000000000001" customHeight="1" x14ac:dyDescent="0.25">
      <c r="B143" s="15" t="str">
        <f t="shared" si="7"/>
        <v/>
      </c>
      <c r="C143" s="17" t="str">
        <f t="shared" ref="C143:C206" si="9">IF(B143&lt;=$D$6*$D$7,$D$4*($D$5/$D$7),"")</f>
        <v/>
      </c>
      <c r="D143" s="19" t="str">
        <f t="shared" ref="D143:D206" si="10">IF(B143&lt;=$D$6*$D$7,H142*($D$8/$D$7),"")</f>
        <v/>
      </c>
      <c r="E143" s="16" t="str">
        <f t="shared" ref="E143:E206" si="11">IF(B143&lt;=$D$6*$D$7,D143-C143,"")</f>
        <v/>
      </c>
      <c r="F143" s="16" t="str">
        <f t="shared" ref="F143:F206" si="12">IF(B143&lt;=$D$6*$D$7,F142-E143,"")</f>
        <v/>
      </c>
      <c r="G143" s="17" t="str">
        <f t="shared" si="8"/>
        <v/>
      </c>
      <c r="H143" s="18" t="str">
        <f t="shared" ref="H143:H206" si="13">IF(B143&lt;=$D$6*$D$7,G143-F143,"")</f>
        <v/>
      </c>
    </row>
    <row r="144" spans="2:8" ht="20.100000000000001" customHeight="1" x14ac:dyDescent="0.25">
      <c r="B144" s="15" t="str">
        <f t="shared" si="7"/>
        <v/>
      </c>
      <c r="C144" s="17" t="str">
        <f t="shared" si="9"/>
        <v/>
      </c>
      <c r="D144" s="19" t="str">
        <f t="shared" si="10"/>
        <v/>
      </c>
      <c r="E144" s="16" t="str">
        <f t="shared" si="11"/>
        <v/>
      </c>
      <c r="F144" s="16" t="str">
        <f t="shared" si="12"/>
        <v/>
      </c>
      <c r="G144" s="17" t="str">
        <f t="shared" si="8"/>
        <v/>
      </c>
      <c r="H144" s="18" t="str">
        <f t="shared" si="13"/>
        <v/>
      </c>
    </row>
    <row r="145" spans="2:8" ht="20.100000000000001" customHeight="1" x14ac:dyDescent="0.25">
      <c r="B145" s="15" t="str">
        <f t="shared" si="7"/>
        <v/>
      </c>
      <c r="C145" s="17" t="str">
        <f t="shared" si="9"/>
        <v/>
      </c>
      <c r="D145" s="19" t="str">
        <f t="shared" si="10"/>
        <v/>
      </c>
      <c r="E145" s="16" t="str">
        <f t="shared" si="11"/>
        <v/>
      </c>
      <c r="F145" s="16" t="str">
        <f t="shared" si="12"/>
        <v/>
      </c>
      <c r="G145" s="17" t="str">
        <f t="shared" si="8"/>
        <v/>
      </c>
      <c r="H145" s="18" t="str">
        <f t="shared" si="13"/>
        <v/>
      </c>
    </row>
    <row r="146" spans="2:8" ht="20.100000000000001" customHeight="1" x14ac:dyDescent="0.25">
      <c r="B146" s="15" t="str">
        <f t="shared" si="7"/>
        <v/>
      </c>
      <c r="C146" s="17" t="str">
        <f t="shared" si="9"/>
        <v/>
      </c>
      <c r="D146" s="19" t="str">
        <f t="shared" si="10"/>
        <v/>
      </c>
      <c r="E146" s="16" t="str">
        <f t="shared" si="11"/>
        <v/>
      </c>
      <c r="F146" s="16" t="str">
        <f t="shared" si="12"/>
        <v/>
      </c>
      <c r="G146" s="17" t="str">
        <f t="shared" si="8"/>
        <v/>
      </c>
      <c r="H146" s="18" t="str">
        <f t="shared" si="13"/>
        <v/>
      </c>
    </row>
    <row r="147" spans="2:8" ht="20.100000000000001" customHeight="1" x14ac:dyDescent="0.25">
      <c r="B147" s="15" t="str">
        <f t="shared" si="7"/>
        <v/>
      </c>
      <c r="C147" s="17" t="str">
        <f t="shared" si="9"/>
        <v/>
      </c>
      <c r="D147" s="19" t="str">
        <f t="shared" si="10"/>
        <v/>
      </c>
      <c r="E147" s="16" t="str">
        <f t="shared" si="11"/>
        <v/>
      </c>
      <c r="F147" s="16" t="str">
        <f t="shared" si="12"/>
        <v/>
      </c>
      <c r="G147" s="17" t="str">
        <f t="shared" si="8"/>
        <v/>
      </c>
      <c r="H147" s="18" t="str">
        <f t="shared" si="13"/>
        <v/>
      </c>
    </row>
    <row r="148" spans="2:8" ht="20.100000000000001" customHeight="1" x14ac:dyDescent="0.25">
      <c r="B148" s="15" t="str">
        <f t="shared" si="7"/>
        <v/>
      </c>
      <c r="C148" s="17" t="str">
        <f t="shared" si="9"/>
        <v/>
      </c>
      <c r="D148" s="19" t="str">
        <f t="shared" si="10"/>
        <v/>
      </c>
      <c r="E148" s="16" t="str">
        <f t="shared" si="11"/>
        <v/>
      </c>
      <c r="F148" s="16" t="str">
        <f t="shared" si="12"/>
        <v/>
      </c>
      <c r="G148" s="17" t="str">
        <f t="shared" si="8"/>
        <v/>
      </c>
      <c r="H148" s="18" t="str">
        <f t="shared" si="13"/>
        <v/>
      </c>
    </row>
    <row r="149" spans="2:8" ht="20.100000000000001" customHeight="1" x14ac:dyDescent="0.25">
      <c r="B149" s="15" t="str">
        <f t="shared" si="7"/>
        <v/>
      </c>
      <c r="C149" s="17" t="str">
        <f t="shared" si="9"/>
        <v/>
      </c>
      <c r="D149" s="19" t="str">
        <f t="shared" si="10"/>
        <v/>
      </c>
      <c r="E149" s="16" t="str">
        <f t="shared" si="11"/>
        <v/>
      </c>
      <c r="F149" s="16" t="str">
        <f t="shared" si="12"/>
        <v/>
      </c>
      <c r="G149" s="17" t="str">
        <f t="shared" si="8"/>
        <v/>
      </c>
      <c r="H149" s="18" t="str">
        <f t="shared" si="13"/>
        <v/>
      </c>
    </row>
    <row r="150" spans="2:8" ht="20.100000000000001" customHeight="1" x14ac:dyDescent="0.25">
      <c r="B150" s="15" t="str">
        <f t="shared" si="7"/>
        <v/>
      </c>
      <c r="C150" s="17" t="str">
        <f t="shared" si="9"/>
        <v/>
      </c>
      <c r="D150" s="19" t="str">
        <f t="shared" si="10"/>
        <v/>
      </c>
      <c r="E150" s="16" t="str">
        <f t="shared" si="11"/>
        <v/>
      </c>
      <c r="F150" s="16" t="str">
        <f t="shared" si="12"/>
        <v/>
      </c>
      <c r="G150" s="17" t="str">
        <f t="shared" si="8"/>
        <v/>
      </c>
      <c r="H150" s="18" t="str">
        <f t="shared" si="13"/>
        <v/>
      </c>
    </row>
    <row r="151" spans="2:8" ht="20.100000000000001" customHeight="1" x14ac:dyDescent="0.25">
      <c r="B151" s="15" t="str">
        <f t="shared" si="7"/>
        <v/>
      </c>
      <c r="C151" s="17" t="str">
        <f t="shared" si="9"/>
        <v/>
      </c>
      <c r="D151" s="19" t="str">
        <f t="shared" si="10"/>
        <v/>
      </c>
      <c r="E151" s="16" t="str">
        <f t="shared" si="11"/>
        <v/>
      </c>
      <c r="F151" s="16" t="str">
        <f t="shared" si="12"/>
        <v/>
      </c>
      <c r="G151" s="17" t="str">
        <f t="shared" si="8"/>
        <v/>
      </c>
      <c r="H151" s="18" t="str">
        <f t="shared" si="13"/>
        <v/>
      </c>
    </row>
    <row r="152" spans="2:8" ht="20.100000000000001" customHeight="1" x14ac:dyDescent="0.25">
      <c r="B152" s="15" t="str">
        <f t="shared" si="7"/>
        <v/>
      </c>
      <c r="C152" s="17" t="str">
        <f t="shared" si="9"/>
        <v/>
      </c>
      <c r="D152" s="19" t="str">
        <f t="shared" si="10"/>
        <v/>
      </c>
      <c r="E152" s="16" t="str">
        <f t="shared" si="11"/>
        <v/>
      </c>
      <c r="F152" s="16" t="str">
        <f t="shared" si="12"/>
        <v/>
      </c>
      <c r="G152" s="17" t="str">
        <f t="shared" si="8"/>
        <v/>
      </c>
      <c r="H152" s="18" t="str">
        <f t="shared" si="13"/>
        <v/>
      </c>
    </row>
    <row r="153" spans="2:8" ht="20.100000000000001" customHeight="1" x14ac:dyDescent="0.25">
      <c r="B153" s="15" t="str">
        <f t="shared" si="7"/>
        <v/>
      </c>
      <c r="C153" s="17" t="str">
        <f t="shared" si="9"/>
        <v/>
      </c>
      <c r="D153" s="19" t="str">
        <f t="shared" si="10"/>
        <v/>
      </c>
      <c r="E153" s="16" t="str">
        <f t="shared" si="11"/>
        <v/>
      </c>
      <c r="F153" s="16" t="str">
        <f t="shared" si="12"/>
        <v/>
      </c>
      <c r="G153" s="17" t="str">
        <f t="shared" si="8"/>
        <v/>
      </c>
      <c r="H153" s="18" t="str">
        <f t="shared" si="13"/>
        <v/>
      </c>
    </row>
    <row r="154" spans="2:8" ht="20.100000000000001" customHeight="1" x14ac:dyDescent="0.25">
      <c r="B154" s="15" t="str">
        <f t="shared" si="7"/>
        <v/>
      </c>
      <c r="C154" s="17" t="str">
        <f t="shared" si="9"/>
        <v/>
      </c>
      <c r="D154" s="19" t="str">
        <f t="shared" si="10"/>
        <v/>
      </c>
      <c r="E154" s="16" t="str">
        <f t="shared" si="11"/>
        <v/>
      </c>
      <c r="F154" s="16" t="str">
        <f t="shared" si="12"/>
        <v/>
      </c>
      <c r="G154" s="17" t="str">
        <f t="shared" si="8"/>
        <v/>
      </c>
      <c r="H154" s="18" t="str">
        <f t="shared" si="13"/>
        <v/>
      </c>
    </row>
    <row r="155" spans="2:8" ht="20.100000000000001" customHeight="1" x14ac:dyDescent="0.25">
      <c r="B155" s="15" t="str">
        <f t="shared" si="7"/>
        <v/>
      </c>
      <c r="C155" s="17" t="str">
        <f t="shared" si="9"/>
        <v/>
      </c>
      <c r="D155" s="19" t="str">
        <f t="shared" si="10"/>
        <v/>
      </c>
      <c r="E155" s="16" t="str">
        <f t="shared" si="11"/>
        <v/>
      </c>
      <c r="F155" s="16" t="str">
        <f t="shared" si="12"/>
        <v/>
      </c>
      <c r="G155" s="17" t="str">
        <f t="shared" si="8"/>
        <v/>
      </c>
      <c r="H155" s="18" t="str">
        <f t="shared" si="13"/>
        <v/>
      </c>
    </row>
    <row r="156" spans="2:8" ht="20.100000000000001" customHeight="1" x14ac:dyDescent="0.25">
      <c r="B156" s="15" t="str">
        <f t="shared" si="7"/>
        <v/>
      </c>
      <c r="C156" s="17" t="str">
        <f t="shared" si="9"/>
        <v/>
      </c>
      <c r="D156" s="19" t="str">
        <f t="shared" si="10"/>
        <v/>
      </c>
      <c r="E156" s="16" t="str">
        <f t="shared" si="11"/>
        <v/>
      </c>
      <c r="F156" s="16" t="str">
        <f t="shared" si="12"/>
        <v/>
      </c>
      <c r="G156" s="17" t="str">
        <f t="shared" si="8"/>
        <v/>
      </c>
      <c r="H156" s="18" t="str">
        <f t="shared" si="13"/>
        <v/>
      </c>
    </row>
    <row r="157" spans="2:8" ht="20.100000000000001" customHeight="1" x14ac:dyDescent="0.25">
      <c r="B157" s="15" t="str">
        <f t="shared" si="7"/>
        <v/>
      </c>
      <c r="C157" s="17" t="str">
        <f t="shared" si="9"/>
        <v/>
      </c>
      <c r="D157" s="19" t="str">
        <f t="shared" si="10"/>
        <v/>
      </c>
      <c r="E157" s="16" t="str">
        <f t="shared" si="11"/>
        <v/>
      </c>
      <c r="F157" s="16" t="str">
        <f t="shared" si="12"/>
        <v/>
      </c>
      <c r="G157" s="17" t="str">
        <f t="shared" si="8"/>
        <v/>
      </c>
      <c r="H157" s="18" t="str">
        <f t="shared" si="13"/>
        <v/>
      </c>
    </row>
    <row r="158" spans="2:8" ht="20.100000000000001" customHeight="1" x14ac:dyDescent="0.25">
      <c r="B158" s="15" t="str">
        <f t="shared" si="7"/>
        <v/>
      </c>
      <c r="C158" s="17" t="str">
        <f t="shared" si="9"/>
        <v/>
      </c>
      <c r="D158" s="19" t="str">
        <f t="shared" si="10"/>
        <v/>
      </c>
      <c r="E158" s="16" t="str">
        <f t="shared" si="11"/>
        <v/>
      </c>
      <c r="F158" s="16" t="str">
        <f t="shared" si="12"/>
        <v/>
      </c>
      <c r="G158" s="17" t="str">
        <f t="shared" si="8"/>
        <v/>
      </c>
      <c r="H158" s="18" t="str">
        <f t="shared" si="13"/>
        <v/>
      </c>
    </row>
    <row r="159" spans="2:8" ht="20.100000000000001" customHeight="1" x14ac:dyDescent="0.25">
      <c r="B159" s="15" t="str">
        <f t="shared" si="7"/>
        <v/>
      </c>
      <c r="C159" s="17" t="str">
        <f t="shared" si="9"/>
        <v/>
      </c>
      <c r="D159" s="19" t="str">
        <f t="shared" si="10"/>
        <v/>
      </c>
      <c r="E159" s="16" t="str">
        <f t="shared" si="11"/>
        <v/>
      </c>
      <c r="F159" s="16" t="str">
        <f t="shared" si="12"/>
        <v/>
      </c>
      <c r="G159" s="17" t="str">
        <f t="shared" si="8"/>
        <v/>
      </c>
      <c r="H159" s="18" t="str">
        <f t="shared" si="13"/>
        <v/>
      </c>
    </row>
    <row r="160" spans="2:8" ht="20.100000000000001" customHeight="1" x14ac:dyDescent="0.25">
      <c r="B160" s="15" t="str">
        <f t="shared" si="7"/>
        <v/>
      </c>
      <c r="C160" s="17" t="str">
        <f t="shared" si="9"/>
        <v/>
      </c>
      <c r="D160" s="19" t="str">
        <f t="shared" si="10"/>
        <v/>
      </c>
      <c r="E160" s="16" t="str">
        <f t="shared" si="11"/>
        <v/>
      </c>
      <c r="F160" s="16" t="str">
        <f t="shared" si="12"/>
        <v/>
      </c>
      <c r="G160" s="17" t="str">
        <f t="shared" si="8"/>
        <v/>
      </c>
      <c r="H160" s="18" t="str">
        <f t="shared" si="13"/>
        <v/>
      </c>
    </row>
    <row r="161" spans="2:8" ht="20.100000000000001" customHeight="1" x14ac:dyDescent="0.25">
      <c r="B161" s="15" t="str">
        <f t="shared" si="7"/>
        <v/>
      </c>
      <c r="C161" s="17" t="str">
        <f t="shared" si="9"/>
        <v/>
      </c>
      <c r="D161" s="19" t="str">
        <f t="shared" si="10"/>
        <v/>
      </c>
      <c r="E161" s="16" t="str">
        <f t="shared" si="11"/>
        <v/>
      </c>
      <c r="F161" s="16" t="str">
        <f t="shared" si="12"/>
        <v/>
      </c>
      <c r="G161" s="17" t="str">
        <f t="shared" si="8"/>
        <v/>
      </c>
      <c r="H161" s="18" t="str">
        <f t="shared" si="13"/>
        <v/>
      </c>
    </row>
    <row r="162" spans="2:8" ht="20.100000000000001" customHeight="1" x14ac:dyDescent="0.25">
      <c r="B162" s="15" t="str">
        <f t="shared" si="7"/>
        <v/>
      </c>
      <c r="C162" s="17" t="str">
        <f t="shared" si="9"/>
        <v/>
      </c>
      <c r="D162" s="19" t="str">
        <f t="shared" si="10"/>
        <v/>
      </c>
      <c r="E162" s="16" t="str">
        <f t="shared" si="11"/>
        <v/>
      </c>
      <c r="F162" s="16" t="str">
        <f t="shared" si="12"/>
        <v/>
      </c>
      <c r="G162" s="17" t="str">
        <f t="shared" si="8"/>
        <v/>
      </c>
      <c r="H162" s="18" t="str">
        <f t="shared" si="13"/>
        <v/>
      </c>
    </row>
    <row r="163" spans="2:8" ht="20.100000000000001" customHeight="1" x14ac:dyDescent="0.25">
      <c r="B163" s="15" t="str">
        <f t="shared" si="7"/>
        <v/>
      </c>
      <c r="C163" s="17" t="str">
        <f t="shared" si="9"/>
        <v/>
      </c>
      <c r="D163" s="19" t="str">
        <f t="shared" si="10"/>
        <v/>
      </c>
      <c r="E163" s="16" t="str">
        <f t="shared" si="11"/>
        <v/>
      </c>
      <c r="F163" s="16" t="str">
        <f t="shared" si="12"/>
        <v/>
      </c>
      <c r="G163" s="17" t="str">
        <f t="shared" si="8"/>
        <v/>
      </c>
      <c r="H163" s="18" t="str">
        <f t="shared" si="13"/>
        <v/>
      </c>
    </row>
    <row r="164" spans="2:8" ht="20.100000000000001" customHeight="1" x14ac:dyDescent="0.25">
      <c r="B164" s="15" t="str">
        <f t="shared" si="7"/>
        <v/>
      </c>
      <c r="C164" s="17" t="str">
        <f t="shared" si="9"/>
        <v/>
      </c>
      <c r="D164" s="19" t="str">
        <f t="shared" si="10"/>
        <v/>
      </c>
      <c r="E164" s="16" t="str">
        <f t="shared" si="11"/>
        <v/>
      </c>
      <c r="F164" s="16" t="str">
        <f t="shared" si="12"/>
        <v/>
      </c>
      <c r="G164" s="17" t="str">
        <f t="shared" si="8"/>
        <v/>
      </c>
      <c r="H164" s="18" t="str">
        <f t="shared" si="13"/>
        <v/>
      </c>
    </row>
    <row r="165" spans="2:8" ht="20.100000000000001" customHeight="1" x14ac:dyDescent="0.25">
      <c r="B165" s="15" t="str">
        <f t="shared" si="7"/>
        <v/>
      </c>
      <c r="C165" s="17" t="str">
        <f t="shared" si="9"/>
        <v/>
      </c>
      <c r="D165" s="19" t="str">
        <f t="shared" si="10"/>
        <v/>
      </c>
      <c r="E165" s="16" t="str">
        <f t="shared" si="11"/>
        <v/>
      </c>
      <c r="F165" s="16" t="str">
        <f t="shared" si="12"/>
        <v/>
      </c>
      <c r="G165" s="17" t="str">
        <f t="shared" si="8"/>
        <v/>
      </c>
      <c r="H165" s="18" t="str">
        <f t="shared" si="13"/>
        <v/>
      </c>
    </row>
    <row r="166" spans="2:8" ht="20.100000000000001" customHeight="1" x14ac:dyDescent="0.25">
      <c r="B166" s="15" t="str">
        <f t="shared" si="7"/>
        <v/>
      </c>
      <c r="C166" s="17" t="str">
        <f t="shared" si="9"/>
        <v/>
      </c>
      <c r="D166" s="19" t="str">
        <f t="shared" si="10"/>
        <v/>
      </c>
      <c r="E166" s="16" t="str">
        <f t="shared" si="11"/>
        <v/>
      </c>
      <c r="F166" s="16" t="str">
        <f t="shared" si="12"/>
        <v/>
      </c>
      <c r="G166" s="17" t="str">
        <f t="shared" si="8"/>
        <v/>
      </c>
      <c r="H166" s="18" t="str">
        <f t="shared" si="13"/>
        <v/>
      </c>
    </row>
    <row r="167" spans="2:8" ht="20.100000000000001" customHeight="1" x14ac:dyDescent="0.25">
      <c r="B167" s="15" t="str">
        <f t="shared" si="7"/>
        <v/>
      </c>
      <c r="C167" s="17" t="str">
        <f t="shared" si="9"/>
        <v/>
      </c>
      <c r="D167" s="19" t="str">
        <f t="shared" si="10"/>
        <v/>
      </c>
      <c r="E167" s="16" t="str">
        <f t="shared" si="11"/>
        <v/>
      </c>
      <c r="F167" s="16" t="str">
        <f t="shared" si="12"/>
        <v/>
      </c>
      <c r="G167" s="17" t="str">
        <f t="shared" si="8"/>
        <v/>
      </c>
      <c r="H167" s="18" t="str">
        <f t="shared" si="13"/>
        <v/>
      </c>
    </row>
    <row r="168" spans="2:8" ht="20.100000000000001" customHeight="1" x14ac:dyDescent="0.25">
      <c r="B168" s="15" t="str">
        <f t="shared" si="7"/>
        <v/>
      </c>
      <c r="C168" s="17" t="str">
        <f t="shared" si="9"/>
        <v/>
      </c>
      <c r="D168" s="19" t="str">
        <f t="shared" si="10"/>
        <v/>
      </c>
      <c r="E168" s="16" t="str">
        <f t="shared" si="11"/>
        <v/>
      </c>
      <c r="F168" s="16" t="str">
        <f t="shared" si="12"/>
        <v/>
      </c>
      <c r="G168" s="17" t="str">
        <f t="shared" si="8"/>
        <v/>
      </c>
      <c r="H168" s="18" t="str">
        <f t="shared" si="13"/>
        <v/>
      </c>
    </row>
    <row r="169" spans="2:8" ht="20.100000000000001" customHeight="1" x14ac:dyDescent="0.25">
      <c r="B169" s="15" t="str">
        <f t="shared" si="7"/>
        <v/>
      </c>
      <c r="C169" s="17" t="str">
        <f t="shared" si="9"/>
        <v/>
      </c>
      <c r="D169" s="19" t="str">
        <f t="shared" si="10"/>
        <v/>
      </c>
      <c r="E169" s="16" t="str">
        <f t="shared" si="11"/>
        <v/>
      </c>
      <c r="F169" s="16" t="str">
        <f t="shared" si="12"/>
        <v/>
      </c>
      <c r="G169" s="17" t="str">
        <f t="shared" si="8"/>
        <v/>
      </c>
      <c r="H169" s="18" t="str">
        <f t="shared" si="13"/>
        <v/>
      </c>
    </row>
    <row r="170" spans="2:8" ht="20.100000000000001" customHeight="1" x14ac:dyDescent="0.25">
      <c r="B170" s="15" t="str">
        <f t="shared" si="7"/>
        <v/>
      </c>
      <c r="C170" s="17" t="str">
        <f t="shared" si="9"/>
        <v/>
      </c>
      <c r="D170" s="19" t="str">
        <f t="shared" si="10"/>
        <v/>
      </c>
      <c r="E170" s="16" t="str">
        <f t="shared" si="11"/>
        <v/>
      </c>
      <c r="F170" s="16" t="str">
        <f t="shared" si="12"/>
        <v/>
      </c>
      <c r="G170" s="17" t="str">
        <f t="shared" si="8"/>
        <v/>
      </c>
      <c r="H170" s="18" t="str">
        <f t="shared" si="13"/>
        <v/>
      </c>
    </row>
    <row r="171" spans="2:8" ht="20.100000000000001" customHeight="1" x14ac:dyDescent="0.25">
      <c r="B171" s="15" t="str">
        <f t="shared" si="7"/>
        <v/>
      </c>
      <c r="C171" s="17" t="str">
        <f t="shared" si="9"/>
        <v/>
      </c>
      <c r="D171" s="19" t="str">
        <f t="shared" si="10"/>
        <v/>
      </c>
      <c r="E171" s="16" t="str">
        <f t="shared" si="11"/>
        <v/>
      </c>
      <c r="F171" s="16" t="str">
        <f t="shared" si="12"/>
        <v/>
      </c>
      <c r="G171" s="17" t="str">
        <f t="shared" si="8"/>
        <v/>
      </c>
      <c r="H171" s="18" t="str">
        <f t="shared" si="13"/>
        <v/>
      </c>
    </row>
    <row r="172" spans="2:8" ht="20.100000000000001" customHeight="1" x14ac:dyDescent="0.25">
      <c r="B172" s="15" t="str">
        <f t="shared" si="7"/>
        <v/>
      </c>
      <c r="C172" s="17" t="str">
        <f t="shared" si="9"/>
        <v/>
      </c>
      <c r="D172" s="19" t="str">
        <f t="shared" si="10"/>
        <v/>
      </c>
      <c r="E172" s="16" t="str">
        <f t="shared" si="11"/>
        <v/>
      </c>
      <c r="F172" s="16" t="str">
        <f t="shared" si="12"/>
        <v/>
      </c>
      <c r="G172" s="17" t="str">
        <f t="shared" si="8"/>
        <v/>
      </c>
      <c r="H172" s="18" t="str">
        <f t="shared" si="13"/>
        <v/>
      </c>
    </row>
    <row r="173" spans="2:8" ht="20.100000000000001" customHeight="1" x14ac:dyDescent="0.25">
      <c r="B173" s="15" t="str">
        <f t="shared" si="7"/>
        <v/>
      </c>
      <c r="C173" s="17" t="str">
        <f t="shared" si="9"/>
        <v/>
      </c>
      <c r="D173" s="19" t="str">
        <f t="shared" si="10"/>
        <v/>
      </c>
      <c r="E173" s="16" t="str">
        <f t="shared" si="11"/>
        <v/>
      </c>
      <c r="F173" s="16" t="str">
        <f t="shared" si="12"/>
        <v/>
      </c>
      <c r="G173" s="17" t="str">
        <f t="shared" si="8"/>
        <v/>
      </c>
      <c r="H173" s="18" t="str">
        <f t="shared" si="13"/>
        <v/>
      </c>
    </row>
    <row r="174" spans="2:8" ht="20.100000000000001" customHeight="1" x14ac:dyDescent="0.25">
      <c r="B174" s="15" t="str">
        <f t="shared" si="7"/>
        <v/>
      </c>
      <c r="C174" s="17" t="str">
        <f t="shared" si="9"/>
        <v/>
      </c>
      <c r="D174" s="19" t="str">
        <f t="shared" si="10"/>
        <v/>
      </c>
      <c r="E174" s="16" t="str">
        <f t="shared" si="11"/>
        <v/>
      </c>
      <c r="F174" s="16" t="str">
        <f t="shared" si="12"/>
        <v/>
      </c>
      <c r="G174" s="17" t="str">
        <f t="shared" si="8"/>
        <v/>
      </c>
      <c r="H174" s="18" t="str">
        <f t="shared" si="13"/>
        <v/>
      </c>
    </row>
    <row r="175" spans="2:8" ht="20.100000000000001" customHeight="1" x14ac:dyDescent="0.25">
      <c r="B175" s="15" t="str">
        <f t="shared" si="7"/>
        <v/>
      </c>
      <c r="C175" s="17" t="str">
        <f t="shared" si="9"/>
        <v/>
      </c>
      <c r="D175" s="19" t="str">
        <f t="shared" si="10"/>
        <v/>
      </c>
      <c r="E175" s="16" t="str">
        <f t="shared" si="11"/>
        <v/>
      </c>
      <c r="F175" s="16" t="str">
        <f t="shared" si="12"/>
        <v/>
      </c>
      <c r="G175" s="17" t="str">
        <f t="shared" si="8"/>
        <v/>
      </c>
      <c r="H175" s="18" t="str">
        <f t="shared" si="13"/>
        <v/>
      </c>
    </row>
    <row r="176" spans="2:8" ht="20.100000000000001" customHeight="1" x14ac:dyDescent="0.25">
      <c r="B176" s="15" t="str">
        <f t="shared" si="7"/>
        <v/>
      </c>
      <c r="C176" s="17" t="str">
        <f t="shared" si="9"/>
        <v/>
      </c>
      <c r="D176" s="19" t="str">
        <f t="shared" si="10"/>
        <v/>
      </c>
      <c r="E176" s="16" t="str">
        <f t="shared" si="11"/>
        <v/>
      </c>
      <c r="F176" s="16" t="str">
        <f t="shared" si="12"/>
        <v/>
      </c>
      <c r="G176" s="17" t="str">
        <f t="shared" si="8"/>
        <v/>
      </c>
      <c r="H176" s="18" t="str">
        <f t="shared" si="13"/>
        <v/>
      </c>
    </row>
    <row r="177" spans="2:8" ht="20.100000000000001" customHeight="1" x14ac:dyDescent="0.25">
      <c r="B177" s="15" t="str">
        <f t="shared" si="7"/>
        <v/>
      </c>
      <c r="C177" s="17" t="str">
        <f t="shared" si="9"/>
        <v/>
      </c>
      <c r="D177" s="19" t="str">
        <f t="shared" si="10"/>
        <v/>
      </c>
      <c r="E177" s="16" t="str">
        <f t="shared" si="11"/>
        <v/>
      </c>
      <c r="F177" s="16" t="str">
        <f t="shared" si="12"/>
        <v/>
      </c>
      <c r="G177" s="17" t="str">
        <f t="shared" si="8"/>
        <v/>
      </c>
      <c r="H177" s="18" t="str">
        <f t="shared" si="13"/>
        <v/>
      </c>
    </row>
    <row r="178" spans="2:8" ht="20.100000000000001" customHeight="1" x14ac:dyDescent="0.25">
      <c r="B178" s="15" t="str">
        <f t="shared" si="7"/>
        <v/>
      </c>
      <c r="C178" s="17" t="str">
        <f t="shared" si="9"/>
        <v/>
      </c>
      <c r="D178" s="19" t="str">
        <f t="shared" si="10"/>
        <v/>
      </c>
      <c r="E178" s="16" t="str">
        <f t="shared" si="11"/>
        <v/>
      </c>
      <c r="F178" s="16" t="str">
        <f t="shared" si="12"/>
        <v/>
      </c>
      <c r="G178" s="17" t="str">
        <f t="shared" si="8"/>
        <v/>
      </c>
      <c r="H178" s="18" t="str">
        <f t="shared" si="13"/>
        <v/>
      </c>
    </row>
    <row r="179" spans="2:8" ht="20.100000000000001" customHeight="1" x14ac:dyDescent="0.25">
      <c r="B179" s="15" t="str">
        <f t="shared" si="7"/>
        <v/>
      </c>
      <c r="C179" s="17" t="str">
        <f t="shared" si="9"/>
        <v/>
      </c>
      <c r="D179" s="19" t="str">
        <f t="shared" si="10"/>
        <v/>
      </c>
      <c r="E179" s="16" t="str">
        <f t="shared" si="11"/>
        <v/>
      </c>
      <c r="F179" s="16" t="str">
        <f t="shared" si="12"/>
        <v/>
      </c>
      <c r="G179" s="17" t="str">
        <f t="shared" si="8"/>
        <v/>
      </c>
      <c r="H179" s="18" t="str">
        <f t="shared" si="13"/>
        <v/>
      </c>
    </row>
    <row r="180" spans="2:8" ht="20.100000000000001" customHeight="1" x14ac:dyDescent="0.25">
      <c r="B180" s="15" t="str">
        <f t="shared" si="7"/>
        <v/>
      </c>
      <c r="C180" s="17" t="str">
        <f t="shared" si="9"/>
        <v/>
      </c>
      <c r="D180" s="19" t="str">
        <f t="shared" si="10"/>
        <v/>
      </c>
      <c r="E180" s="16" t="str">
        <f t="shared" si="11"/>
        <v/>
      </c>
      <c r="F180" s="16" t="str">
        <f t="shared" si="12"/>
        <v/>
      </c>
      <c r="G180" s="17" t="str">
        <f t="shared" si="8"/>
        <v/>
      </c>
      <c r="H180" s="18" t="str">
        <f t="shared" si="13"/>
        <v/>
      </c>
    </row>
    <row r="181" spans="2:8" ht="20.100000000000001" customHeight="1" x14ac:dyDescent="0.25">
      <c r="B181" s="15" t="str">
        <f t="shared" si="7"/>
        <v/>
      </c>
      <c r="C181" s="17" t="str">
        <f t="shared" si="9"/>
        <v/>
      </c>
      <c r="D181" s="19" t="str">
        <f t="shared" si="10"/>
        <v/>
      </c>
      <c r="E181" s="16" t="str">
        <f t="shared" si="11"/>
        <v/>
      </c>
      <c r="F181" s="16" t="str">
        <f t="shared" si="12"/>
        <v/>
      </c>
      <c r="G181" s="17" t="str">
        <f t="shared" si="8"/>
        <v/>
      </c>
      <c r="H181" s="18" t="str">
        <f t="shared" si="13"/>
        <v/>
      </c>
    </row>
    <row r="182" spans="2:8" ht="20.100000000000001" customHeight="1" x14ac:dyDescent="0.25">
      <c r="B182" s="15" t="str">
        <f t="shared" si="7"/>
        <v/>
      </c>
      <c r="C182" s="17" t="str">
        <f t="shared" si="9"/>
        <v/>
      </c>
      <c r="D182" s="19" t="str">
        <f t="shared" si="10"/>
        <v/>
      </c>
      <c r="E182" s="16" t="str">
        <f t="shared" si="11"/>
        <v/>
      </c>
      <c r="F182" s="16" t="str">
        <f t="shared" si="12"/>
        <v/>
      </c>
      <c r="G182" s="17" t="str">
        <f t="shared" si="8"/>
        <v/>
      </c>
      <c r="H182" s="18" t="str">
        <f t="shared" si="13"/>
        <v/>
      </c>
    </row>
    <row r="183" spans="2:8" ht="20.100000000000001" customHeight="1" x14ac:dyDescent="0.25">
      <c r="B183" s="15" t="str">
        <f t="shared" si="7"/>
        <v/>
      </c>
      <c r="C183" s="17" t="str">
        <f t="shared" si="9"/>
        <v/>
      </c>
      <c r="D183" s="19" t="str">
        <f t="shared" si="10"/>
        <v/>
      </c>
      <c r="E183" s="16" t="str">
        <f t="shared" si="11"/>
        <v/>
      </c>
      <c r="F183" s="16" t="str">
        <f t="shared" si="12"/>
        <v/>
      </c>
      <c r="G183" s="17" t="str">
        <f t="shared" si="8"/>
        <v/>
      </c>
      <c r="H183" s="18" t="str">
        <f t="shared" si="13"/>
        <v/>
      </c>
    </row>
    <row r="184" spans="2:8" ht="20.100000000000001" customHeight="1" x14ac:dyDescent="0.25">
      <c r="B184" s="15" t="str">
        <f t="shared" si="7"/>
        <v/>
      </c>
      <c r="C184" s="17" t="str">
        <f t="shared" si="9"/>
        <v/>
      </c>
      <c r="D184" s="19" t="str">
        <f t="shared" si="10"/>
        <v/>
      </c>
      <c r="E184" s="16" t="str">
        <f t="shared" si="11"/>
        <v/>
      </c>
      <c r="F184" s="16" t="str">
        <f t="shared" si="12"/>
        <v/>
      </c>
      <c r="G184" s="17" t="str">
        <f t="shared" si="8"/>
        <v/>
      </c>
      <c r="H184" s="18" t="str">
        <f t="shared" si="13"/>
        <v/>
      </c>
    </row>
    <row r="185" spans="2:8" ht="20.100000000000001" customHeight="1" x14ac:dyDescent="0.25">
      <c r="B185" s="15" t="str">
        <f t="shared" si="7"/>
        <v/>
      </c>
      <c r="C185" s="17" t="str">
        <f t="shared" si="9"/>
        <v/>
      </c>
      <c r="D185" s="19" t="str">
        <f t="shared" si="10"/>
        <v/>
      </c>
      <c r="E185" s="16" t="str">
        <f t="shared" si="11"/>
        <v/>
      </c>
      <c r="F185" s="16" t="str">
        <f t="shared" si="12"/>
        <v/>
      </c>
      <c r="G185" s="17" t="str">
        <f t="shared" si="8"/>
        <v/>
      </c>
      <c r="H185" s="18" t="str">
        <f t="shared" si="13"/>
        <v/>
      </c>
    </row>
    <row r="186" spans="2:8" ht="20.100000000000001" customHeight="1" x14ac:dyDescent="0.25">
      <c r="B186" s="15" t="str">
        <f t="shared" si="7"/>
        <v/>
      </c>
      <c r="C186" s="17" t="str">
        <f t="shared" si="9"/>
        <v/>
      </c>
      <c r="D186" s="19" t="str">
        <f t="shared" si="10"/>
        <v/>
      </c>
      <c r="E186" s="16" t="str">
        <f t="shared" si="11"/>
        <v/>
      </c>
      <c r="F186" s="16" t="str">
        <f t="shared" si="12"/>
        <v/>
      </c>
      <c r="G186" s="17" t="str">
        <f t="shared" si="8"/>
        <v/>
      </c>
      <c r="H186" s="18" t="str">
        <f t="shared" si="13"/>
        <v/>
      </c>
    </row>
    <row r="187" spans="2:8" ht="20.100000000000001" customHeight="1" x14ac:dyDescent="0.25">
      <c r="B187" s="15" t="str">
        <f t="shared" si="7"/>
        <v/>
      </c>
      <c r="C187" s="17" t="str">
        <f t="shared" si="9"/>
        <v/>
      </c>
      <c r="D187" s="19" t="str">
        <f t="shared" si="10"/>
        <v/>
      </c>
      <c r="E187" s="16" t="str">
        <f t="shared" si="11"/>
        <v/>
      </c>
      <c r="F187" s="16" t="str">
        <f t="shared" si="12"/>
        <v/>
      </c>
      <c r="G187" s="17" t="str">
        <f t="shared" si="8"/>
        <v/>
      </c>
      <c r="H187" s="18" t="str">
        <f t="shared" si="13"/>
        <v/>
      </c>
    </row>
    <row r="188" spans="2:8" ht="20.100000000000001" customHeight="1" x14ac:dyDescent="0.25">
      <c r="B188" s="15" t="str">
        <f t="shared" si="7"/>
        <v/>
      </c>
      <c r="C188" s="17" t="str">
        <f t="shared" si="9"/>
        <v/>
      </c>
      <c r="D188" s="19" t="str">
        <f t="shared" si="10"/>
        <v/>
      </c>
      <c r="E188" s="16" t="str">
        <f t="shared" si="11"/>
        <v/>
      </c>
      <c r="F188" s="16" t="str">
        <f t="shared" si="12"/>
        <v/>
      </c>
      <c r="G188" s="17" t="str">
        <f t="shared" si="8"/>
        <v/>
      </c>
      <c r="H188" s="18" t="str">
        <f t="shared" si="13"/>
        <v/>
      </c>
    </row>
    <row r="189" spans="2:8" ht="20.100000000000001" customHeight="1" x14ac:dyDescent="0.25">
      <c r="B189" s="15" t="str">
        <f t="shared" si="7"/>
        <v/>
      </c>
      <c r="C189" s="17" t="str">
        <f t="shared" si="9"/>
        <v/>
      </c>
      <c r="D189" s="19" t="str">
        <f t="shared" si="10"/>
        <v/>
      </c>
      <c r="E189" s="16" t="str">
        <f t="shared" si="11"/>
        <v/>
      </c>
      <c r="F189" s="16" t="str">
        <f t="shared" si="12"/>
        <v/>
      </c>
      <c r="G189" s="17" t="str">
        <f t="shared" si="8"/>
        <v/>
      </c>
      <c r="H189" s="18" t="str">
        <f t="shared" si="13"/>
        <v/>
      </c>
    </row>
    <row r="190" spans="2:8" ht="20.100000000000001" customHeight="1" x14ac:dyDescent="0.25">
      <c r="B190" s="15" t="str">
        <f t="shared" si="7"/>
        <v/>
      </c>
      <c r="C190" s="17" t="str">
        <f t="shared" si="9"/>
        <v/>
      </c>
      <c r="D190" s="19" t="str">
        <f t="shared" si="10"/>
        <v/>
      </c>
      <c r="E190" s="16" t="str">
        <f t="shared" si="11"/>
        <v/>
      </c>
      <c r="F190" s="16" t="str">
        <f t="shared" si="12"/>
        <v/>
      </c>
      <c r="G190" s="17" t="str">
        <f t="shared" si="8"/>
        <v/>
      </c>
      <c r="H190" s="18" t="str">
        <f t="shared" si="13"/>
        <v/>
      </c>
    </row>
    <row r="191" spans="2:8" ht="20.100000000000001" customHeight="1" x14ac:dyDescent="0.25">
      <c r="B191" s="15" t="str">
        <f t="shared" si="7"/>
        <v/>
      </c>
      <c r="C191" s="17" t="str">
        <f t="shared" si="9"/>
        <v/>
      </c>
      <c r="D191" s="19" t="str">
        <f t="shared" si="10"/>
        <v/>
      </c>
      <c r="E191" s="16" t="str">
        <f t="shared" si="11"/>
        <v/>
      </c>
      <c r="F191" s="16" t="str">
        <f t="shared" si="12"/>
        <v/>
      </c>
      <c r="G191" s="17" t="str">
        <f t="shared" si="8"/>
        <v/>
      </c>
      <c r="H191" s="18" t="str">
        <f t="shared" si="13"/>
        <v/>
      </c>
    </row>
    <row r="192" spans="2:8" ht="20.100000000000001" customHeight="1" x14ac:dyDescent="0.25">
      <c r="B192" s="15" t="str">
        <f t="shared" si="7"/>
        <v/>
      </c>
      <c r="C192" s="17" t="str">
        <f t="shared" si="9"/>
        <v/>
      </c>
      <c r="D192" s="19" t="str">
        <f t="shared" si="10"/>
        <v/>
      </c>
      <c r="E192" s="16" t="str">
        <f t="shared" si="11"/>
        <v/>
      </c>
      <c r="F192" s="16" t="str">
        <f t="shared" si="12"/>
        <v/>
      </c>
      <c r="G192" s="17" t="str">
        <f t="shared" si="8"/>
        <v/>
      </c>
      <c r="H192" s="18" t="str">
        <f t="shared" si="13"/>
        <v/>
      </c>
    </row>
    <row r="193" spans="2:8" ht="20.100000000000001" customHeight="1" x14ac:dyDescent="0.25">
      <c r="B193" s="15" t="str">
        <f t="shared" si="7"/>
        <v/>
      </c>
      <c r="C193" s="17" t="str">
        <f t="shared" si="9"/>
        <v/>
      </c>
      <c r="D193" s="19" t="str">
        <f t="shared" si="10"/>
        <v/>
      </c>
      <c r="E193" s="16" t="str">
        <f t="shared" si="11"/>
        <v/>
      </c>
      <c r="F193" s="16" t="str">
        <f t="shared" si="12"/>
        <v/>
      </c>
      <c r="G193" s="17" t="str">
        <f t="shared" si="8"/>
        <v/>
      </c>
      <c r="H193" s="18" t="str">
        <f t="shared" si="13"/>
        <v/>
      </c>
    </row>
    <row r="194" spans="2:8" ht="20.100000000000001" customHeight="1" x14ac:dyDescent="0.25">
      <c r="B194" s="15" t="str">
        <f t="shared" si="7"/>
        <v/>
      </c>
      <c r="C194" s="17" t="str">
        <f t="shared" si="9"/>
        <v/>
      </c>
      <c r="D194" s="19" t="str">
        <f t="shared" si="10"/>
        <v/>
      </c>
      <c r="E194" s="16" t="str">
        <f t="shared" si="11"/>
        <v/>
      </c>
      <c r="F194" s="16" t="str">
        <f t="shared" si="12"/>
        <v/>
      </c>
      <c r="G194" s="17" t="str">
        <f t="shared" si="8"/>
        <v/>
      </c>
      <c r="H194" s="18" t="str">
        <f t="shared" si="13"/>
        <v/>
      </c>
    </row>
    <row r="195" spans="2:8" ht="20.100000000000001" customHeight="1" x14ac:dyDescent="0.25">
      <c r="B195" s="15" t="str">
        <f t="shared" si="7"/>
        <v/>
      </c>
      <c r="C195" s="17" t="str">
        <f t="shared" si="9"/>
        <v/>
      </c>
      <c r="D195" s="19" t="str">
        <f t="shared" si="10"/>
        <v/>
      </c>
      <c r="E195" s="16" t="str">
        <f t="shared" si="11"/>
        <v/>
      </c>
      <c r="F195" s="16" t="str">
        <f t="shared" si="12"/>
        <v/>
      </c>
      <c r="G195" s="17" t="str">
        <f t="shared" si="8"/>
        <v/>
      </c>
      <c r="H195" s="18" t="str">
        <f t="shared" si="13"/>
        <v/>
      </c>
    </row>
    <row r="196" spans="2:8" ht="20.100000000000001" customHeight="1" x14ac:dyDescent="0.25">
      <c r="B196" s="15" t="str">
        <f t="shared" si="7"/>
        <v/>
      </c>
      <c r="C196" s="17" t="str">
        <f t="shared" si="9"/>
        <v/>
      </c>
      <c r="D196" s="19" t="str">
        <f t="shared" si="10"/>
        <v/>
      </c>
      <c r="E196" s="16" t="str">
        <f t="shared" si="11"/>
        <v/>
      </c>
      <c r="F196" s="16" t="str">
        <f t="shared" si="12"/>
        <v/>
      </c>
      <c r="G196" s="17" t="str">
        <f t="shared" si="8"/>
        <v/>
      </c>
      <c r="H196" s="18" t="str">
        <f t="shared" si="13"/>
        <v/>
      </c>
    </row>
    <row r="197" spans="2:8" ht="20.100000000000001" customHeight="1" x14ac:dyDescent="0.25">
      <c r="B197" s="15" t="str">
        <f t="shared" si="7"/>
        <v/>
      </c>
      <c r="C197" s="17" t="str">
        <f t="shared" si="9"/>
        <v/>
      </c>
      <c r="D197" s="19" t="str">
        <f t="shared" si="10"/>
        <v/>
      </c>
      <c r="E197" s="16" t="str">
        <f t="shared" si="11"/>
        <v/>
      </c>
      <c r="F197" s="16" t="str">
        <f t="shared" si="12"/>
        <v/>
      </c>
      <c r="G197" s="17" t="str">
        <f t="shared" si="8"/>
        <v/>
      </c>
      <c r="H197" s="18" t="str">
        <f t="shared" si="13"/>
        <v/>
      </c>
    </row>
    <row r="198" spans="2:8" ht="20.100000000000001" customHeight="1" x14ac:dyDescent="0.25">
      <c r="B198" s="15" t="str">
        <f t="shared" si="7"/>
        <v/>
      </c>
      <c r="C198" s="17" t="str">
        <f t="shared" si="9"/>
        <v/>
      </c>
      <c r="D198" s="19" t="str">
        <f t="shared" si="10"/>
        <v/>
      </c>
      <c r="E198" s="16" t="str">
        <f t="shared" si="11"/>
        <v/>
      </c>
      <c r="F198" s="16" t="str">
        <f t="shared" si="12"/>
        <v/>
      </c>
      <c r="G198" s="17" t="str">
        <f t="shared" si="8"/>
        <v/>
      </c>
      <c r="H198" s="18" t="str">
        <f t="shared" si="13"/>
        <v/>
      </c>
    </row>
    <row r="199" spans="2:8" ht="20.100000000000001" customHeight="1" x14ac:dyDescent="0.25">
      <c r="B199" s="15" t="str">
        <f t="shared" si="7"/>
        <v/>
      </c>
      <c r="C199" s="17" t="str">
        <f t="shared" si="9"/>
        <v/>
      </c>
      <c r="D199" s="19" t="str">
        <f t="shared" si="10"/>
        <v/>
      </c>
      <c r="E199" s="16" t="str">
        <f t="shared" si="11"/>
        <v/>
      </c>
      <c r="F199" s="16" t="str">
        <f t="shared" si="12"/>
        <v/>
      </c>
      <c r="G199" s="17" t="str">
        <f t="shared" si="8"/>
        <v/>
      </c>
      <c r="H199" s="18" t="str">
        <f t="shared" si="13"/>
        <v/>
      </c>
    </row>
    <row r="200" spans="2:8" ht="20.100000000000001" customHeight="1" x14ac:dyDescent="0.25">
      <c r="B200" s="15" t="str">
        <f t="shared" si="7"/>
        <v/>
      </c>
      <c r="C200" s="17" t="str">
        <f t="shared" si="9"/>
        <v/>
      </c>
      <c r="D200" s="19" t="str">
        <f t="shared" si="10"/>
        <v/>
      </c>
      <c r="E200" s="16" t="str">
        <f t="shared" si="11"/>
        <v/>
      </c>
      <c r="F200" s="16" t="str">
        <f t="shared" si="12"/>
        <v/>
      </c>
      <c r="G200" s="17" t="str">
        <f t="shared" si="8"/>
        <v/>
      </c>
      <c r="H200" s="18" t="str">
        <f t="shared" si="13"/>
        <v/>
      </c>
    </row>
    <row r="201" spans="2:8" ht="20.100000000000001" customHeight="1" x14ac:dyDescent="0.25">
      <c r="B201" s="15" t="str">
        <f t="shared" si="7"/>
        <v/>
      </c>
      <c r="C201" s="17" t="str">
        <f t="shared" si="9"/>
        <v/>
      </c>
      <c r="D201" s="19" t="str">
        <f t="shared" si="10"/>
        <v/>
      </c>
      <c r="E201" s="16" t="str">
        <f t="shared" si="11"/>
        <v/>
      </c>
      <c r="F201" s="16" t="str">
        <f t="shared" si="12"/>
        <v/>
      </c>
      <c r="G201" s="17" t="str">
        <f t="shared" si="8"/>
        <v/>
      </c>
      <c r="H201" s="18" t="str">
        <f t="shared" si="13"/>
        <v/>
      </c>
    </row>
    <row r="202" spans="2:8" ht="20.100000000000001" customHeight="1" x14ac:dyDescent="0.25">
      <c r="B202" s="15" t="str">
        <f t="shared" si="7"/>
        <v/>
      </c>
      <c r="C202" s="17" t="str">
        <f t="shared" si="9"/>
        <v/>
      </c>
      <c r="D202" s="19" t="str">
        <f t="shared" si="10"/>
        <v/>
      </c>
      <c r="E202" s="16" t="str">
        <f t="shared" si="11"/>
        <v/>
      </c>
      <c r="F202" s="16" t="str">
        <f t="shared" si="12"/>
        <v/>
      </c>
      <c r="G202" s="17" t="str">
        <f t="shared" si="8"/>
        <v/>
      </c>
      <c r="H202" s="18" t="str">
        <f t="shared" si="13"/>
        <v/>
      </c>
    </row>
    <row r="203" spans="2:8" ht="20.100000000000001" customHeight="1" x14ac:dyDescent="0.25">
      <c r="B203" s="15" t="str">
        <f t="shared" si="7"/>
        <v/>
      </c>
      <c r="C203" s="17" t="str">
        <f t="shared" si="9"/>
        <v/>
      </c>
      <c r="D203" s="19" t="str">
        <f t="shared" si="10"/>
        <v/>
      </c>
      <c r="E203" s="16" t="str">
        <f t="shared" si="11"/>
        <v/>
      </c>
      <c r="F203" s="16" t="str">
        <f t="shared" si="12"/>
        <v/>
      </c>
      <c r="G203" s="17" t="str">
        <f t="shared" si="8"/>
        <v/>
      </c>
      <c r="H203" s="18" t="str">
        <f t="shared" si="13"/>
        <v/>
      </c>
    </row>
    <row r="204" spans="2:8" ht="20.100000000000001" customHeight="1" x14ac:dyDescent="0.25">
      <c r="B204" s="15" t="str">
        <f t="shared" si="7"/>
        <v/>
      </c>
      <c r="C204" s="17" t="str">
        <f t="shared" si="9"/>
        <v/>
      </c>
      <c r="D204" s="19" t="str">
        <f t="shared" si="10"/>
        <v/>
      </c>
      <c r="E204" s="16" t="str">
        <f t="shared" si="11"/>
        <v/>
      </c>
      <c r="F204" s="16" t="str">
        <f t="shared" si="12"/>
        <v/>
      </c>
      <c r="G204" s="17" t="str">
        <f t="shared" si="8"/>
        <v/>
      </c>
      <c r="H204" s="18" t="str">
        <f t="shared" si="13"/>
        <v/>
      </c>
    </row>
    <row r="205" spans="2:8" ht="20.100000000000001" customHeight="1" x14ac:dyDescent="0.25">
      <c r="B205" s="15" t="str">
        <f t="shared" si="7"/>
        <v/>
      </c>
      <c r="C205" s="17" t="str">
        <f t="shared" si="9"/>
        <v/>
      </c>
      <c r="D205" s="19" t="str">
        <f t="shared" si="10"/>
        <v/>
      </c>
      <c r="E205" s="16" t="str">
        <f t="shared" si="11"/>
        <v/>
      </c>
      <c r="F205" s="16" t="str">
        <f t="shared" si="12"/>
        <v/>
      </c>
      <c r="G205" s="17" t="str">
        <f t="shared" si="8"/>
        <v/>
      </c>
      <c r="H205" s="18" t="str">
        <f t="shared" si="13"/>
        <v/>
      </c>
    </row>
    <row r="206" spans="2:8" ht="20.100000000000001" customHeight="1" x14ac:dyDescent="0.25">
      <c r="B206" s="15" t="str">
        <f t="shared" ref="B206:B269" si="14">IF(ROW()-13&lt;=$D$6*$D$7,ROW()-13,"")</f>
        <v/>
      </c>
      <c r="C206" s="17" t="str">
        <f t="shared" si="9"/>
        <v/>
      </c>
      <c r="D206" s="19" t="str">
        <f t="shared" si="10"/>
        <v/>
      </c>
      <c r="E206" s="16" t="str">
        <f t="shared" si="11"/>
        <v/>
      </c>
      <c r="F206" s="16" t="str">
        <f t="shared" si="12"/>
        <v/>
      </c>
      <c r="G206" s="17" t="str">
        <f t="shared" ref="G206:G269" si="15">IF(B206&lt;=$D$6*$D$7,$D$4,"")</f>
        <v/>
      </c>
      <c r="H206" s="18" t="str">
        <f t="shared" si="13"/>
        <v/>
      </c>
    </row>
    <row r="207" spans="2:8" ht="20.100000000000001" customHeight="1" x14ac:dyDescent="0.25">
      <c r="B207" s="15" t="str">
        <f t="shared" si="14"/>
        <v/>
      </c>
      <c r="C207" s="17" t="str">
        <f t="shared" ref="C207:C270" si="16">IF(B207&lt;=$D$6*$D$7,$D$4*($D$5/$D$7),"")</f>
        <v/>
      </c>
      <c r="D207" s="19" t="str">
        <f t="shared" ref="D207:D270" si="17">IF(B207&lt;=$D$6*$D$7,H206*($D$8/$D$7),"")</f>
        <v/>
      </c>
      <c r="E207" s="16" t="str">
        <f t="shared" ref="E207:E270" si="18">IF(B207&lt;=$D$6*$D$7,D207-C207,"")</f>
        <v/>
      </c>
      <c r="F207" s="16" t="str">
        <f t="shared" ref="F207:F270" si="19">IF(B207&lt;=$D$6*$D$7,F206-E207,"")</f>
        <v/>
      </c>
      <c r="G207" s="17" t="str">
        <f t="shared" si="15"/>
        <v/>
      </c>
      <c r="H207" s="18" t="str">
        <f t="shared" ref="H207:H270" si="20">IF(B207&lt;=$D$6*$D$7,G207-F207,"")</f>
        <v/>
      </c>
    </row>
    <row r="208" spans="2:8" ht="20.100000000000001" customHeight="1" x14ac:dyDescent="0.25">
      <c r="B208" s="15" t="str">
        <f t="shared" si="14"/>
        <v/>
      </c>
      <c r="C208" s="17" t="str">
        <f t="shared" si="16"/>
        <v/>
      </c>
      <c r="D208" s="19" t="str">
        <f t="shared" si="17"/>
        <v/>
      </c>
      <c r="E208" s="16" t="str">
        <f t="shared" si="18"/>
        <v/>
      </c>
      <c r="F208" s="16" t="str">
        <f t="shared" si="19"/>
        <v/>
      </c>
      <c r="G208" s="17" t="str">
        <f t="shared" si="15"/>
        <v/>
      </c>
      <c r="H208" s="18" t="str">
        <f t="shared" si="20"/>
        <v/>
      </c>
    </row>
    <row r="209" spans="2:8" ht="20.100000000000001" customHeight="1" x14ac:dyDescent="0.25">
      <c r="B209" s="15" t="str">
        <f t="shared" si="14"/>
        <v/>
      </c>
      <c r="C209" s="17" t="str">
        <f t="shared" si="16"/>
        <v/>
      </c>
      <c r="D209" s="19" t="str">
        <f t="shared" si="17"/>
        <v/>
      </c>
      <c r="E209" s="16" t="str">
        <f t="shared" si="18"/>
        <v/>
      </c>
      <c r="F209" s="16" t="str">
        <f t="shared" si="19"/>
        <v/>
      </c>
      <c r="G209" s="17" t="str">
        <f t="shared" si="15"/>
        <v/>
      </c>
      <c r="H209" s="18" t="str">
        <f t="shared" si="20"/>
        <v/>
      </c>
    </row>
    <row r="210" spans="2:8" ht="20.100000000000001" customHeight="1" x14ac:dyDescent="0.25">
      <c r="B210" s="15" t="str">
        <f t="shared" si="14"/>
        <v/>
      </c>
      <c r="C210" s="17" t="str">
        <f t="shared" si="16"/>
        <v/>
      </c>
      <c r="D210" s="19" t="str">
        <f t="shared" si="17"/>
        <v/>
      </c>
      <c r="E210" s="16" t="str">
        <f t="shared" si="18"/>
        <v/>
      </c>
      <c r="F210" s="16" t="str">
        <f t="shared" si="19"/>
        <v/>
      </c>
      <c r="G210" s="17" t="str">
        <f t="shared" si="15"/>
        <v/>
      </c>
      <c r="H210" s="18" t="str">
        <f t="shared" si="20"/>
        <v/>
      </c>
    </row>
    <row r="211" spans="2:8" ht="20.100000000000001" customHeight="1" x14ac:dyDescent="0.25">
      <c r="B211" s="15" t="str">
        <f t="shared" si="14"/>
        <v/>
      </c>
      <c r="C211" s="17" t="str">
        <f t="shared" si="16"/>
        <v/>
      </c>
      <c r="D211" s="19" t="str">
        <f t="shared" si="17"/>
        <v/>
      </c>
      <c r="E211" s="16" t="str">
        <f t="shared" si="18"/>
        <v/>
      </c>
      <c r="F211" s="16" t="str">
        <f t="shared" si="19"/>
        <v/>
      </c>
      <c r="G211" s="17" t="str">
        <f t="shared" si="15"/>
        <v/>
      </c>
      <c r="H211" s="18" t="str">
        <f t="shared" si="20"/>
        <v/>
      </c>
    </row>
    <row r="212" spans="2:8" ht="20.100000000000001" customHeight="1" x14ac:dyDescent="0.25">
      <c r="B212" s="15" t="str">
        <f t="shared" si="14"/>
        <v/>
      </c>
      <c r="C212" s="17" t="str">
        <f t="shared" si="16"/>
        <v/>
      </c>
      <c r="D212" s="19" t="str">
        <f t="shared" si="17"/>
        <v/>
      </c>
      <c r="E212" s="16" t="str">
        <f t="shared" si="18"/>
        <v/>
      </c>
      <c r="F212" s="16" t="str">
        <f t="shared" si="19"/>
        <v/>
      </c>
      <c r="G212" s="17" t="str">
        <f t="shared" si="15"/>
        <v/>
      </c>
      <c r="H212" s="18" t="str">
        <f t="shared" si="20"/>
        <v/>
      </c>
    </row>
    <row r="213" spans="2:8" ht="20.100000000000001" customHeight="1" x14ac:dyDescent="0.25">
      <c r="B213" s="15" t="str">
        <f t="shared" si="14"/>
        <v/>
      </c>
      <c r="C213" s="17" t="str">
        <f t="shared" si="16"/>
        <v/>
      </c>
      <c r="D213" s="19" t="str">
        <f t="shared" si="17"/>
        <v/>
      </c>
      <c r="E213" s="16" t="str">
        <f t="shared" si="18"/>
        <v/>
      </c>
      <c r="F213" s="16" t="str">
        <f t="shared" si="19"/>
        <v/>
      </c>
      <c r="G213" s="17" t="str">
        <f t="shared" si="15"/>
        <v/>
      </c>
      <c r="H213" s="18" t="str">
        <f t="shared" si="20"/>
        <v/>
      </c>
    </row>
    <row r="214" spans="2:8" ht="20.100000000000001" customHeight="1" x14ac:dyDescent="0.25">
      <c r="B214" s="15" t="str">
        <f t="shared" si="14"/>
        <v/>
      </c>
      <c r="C214" s="17" t="str">
        <f t="shared" si="16"/>
        <v/>
      </c>
      <c r="D214" s="19" t="str">
        <f t="shared" si="17"/>
        <v/>
      </c>
      <c r="E214" s="16" t="str">
        <f t="shared" si="18"/>
        <v/>
      </c>
      <c r="F214" s="16" t="str">
        <f t="shared" si="19"/>
        <v/>
      </c>
      <c r="G214" s="17" t="str">
        <f t="shared" si="15"/>
        <v/>
      </c>
      <c r="H214" s="18" t="str">
        <f t="shared" si="20"/>
        <v/>
      </c>
    </row>
    <row r="215" spans="2:8" ht="20.100000000000001" customHeight="1" x14ac:dyDescent="0.25">
      <c r="B215" s="15" t="str">
        <f t="shared" si="14"/>
        <v/>
      </c>
      <c r="C215" s="17" t="str">
        <f t="shared" si="16"/>
        <v/>
      </c>
      <c r="D215" s="19" t="str">
        <f t="shared" si="17"/>
        <v/>
      </c>
      <c r="E215" s="16" t="str">
        <f t="shared" si="18"/>
        <v/>
      </c>
      <c r="F215" s="16" t="str">
        <f t="shared" si="19"/>
        <v/>
      </c>
      <c r="G215" s="17" t="str">
        <f t="shared" si="15"/>
        <v/>
      </c>
      <c r="H215" s="18" t="str">
        <f t="shared" si="20"/>
        <v/>
      </c>
    </row>
    <row r="216" spans="2:8" ht="20.100000000000001" customHeight="1" x14ac:dyDescent="0.25">
      <c r="B216" s="15" t="str">
        <f t="shared" si="14"/>
        <v/>
      </c>
      <c r="C216" s="17" t="str">
        <f t="shared" si="16"/>
        <v/>
      </c>
      <c r="D216" s="19" t="str">
        <f t="shared" si="17"/>
        <v/>
      </c>
      <c r="E216" s="16" t="str">
        <f t="shared" si="18"/>
        <v/>
      </c>
      <c r="F216" s="16" t="str">
        <f t="shared" si="19"/>
        <v/>
      </c>
      <c r="G216" s="17" t="str">
        <f t="shared" si="15"/>
        <v/>
      </c>
      <c r="H216" s="18" t="str">
        <f t="shared" si="20"/>
        <v/>
      </c>
    </row>
    <row r="217" spans="2:8" ht="20.100000000000001" customHeight="1" x14ac:dyDescent="0.25">
      <c r="B217" s="15" t="str">
        <f t="shared" si="14"/>
        <v/>
      </c>
      <c r="C217" s="17" t="str">
        <f t="shared" si="16"/>
        <v/>
      </c>
      <c r="D217" s="19" t="str">
        <f t="shared" si="17"/>
        <v/>
      </c>
      <c r="E217" s="16" t="str">
        <f t="shared" si="18"/>
        <v/>
      </c>
      <c r="F217" s="16" t="str">
        <f t="shared" si="19"/>
        <v/>
      </c>
      <c r="G217" s="17" t="str">
        <f t="shared" si="15"/>
        <v/>
      </c>
      <c r="H217" s="18" t="str">
        <f t="shared" si="20"/>
        <v/>
      </c>
    </row>
    <row r="218" spans="2:8" ht="20.100000000000001" customHeight="1" x14ac:dyDescent="0.25">
      <c r="B218" s="15" t="str">
        <f t="shared" si="14"/>
        <v/>
      </c>
      <c r="C218" s="17" t="str">
        <f t="shared" si="16"/>
        <v/>
      </c>
      <c r="D218" s="19" t="str">
        <f t="shared" si="17"/>
        <v/>
      </c>
      <c r="E218" s="16" t="str">
        <f t="shared" si="18"/>
        <v/>
      </c>
      <c r="F218" s="16" t="str">
        <f t="shared" si="19"/>
        <v/>
      </c>
      <c r="G218" s="17" t="str">
        <f t="shared" si="15"/>
        <v/>
      </c>
      <c r="H218" s="18" t="str">
        <f t="shared" si="20"/>
        <v/>
      </c>
    </row>
    <row r="219" spans="2:8" ht="20.100000000000001" customHeight="1" x14ac:dyDescent="0.25">
      <c r="B219" s="15" t="str">
        <f t="shared" si="14"/>
        <v/>
      </c>
      <c r="C219" s="17" t="str">
        <f t="shared" si="16"/>
        <v/>
      </c>
      <c r="D219" s="19" t="str">
        <f t="shared" si="17"/>
        <v/>
      </c>
      <c r="E219" s="16" t="str">
        <f t="shared" si="18"/>
        <v/>
      </c>
      <c r="F219" s="16" t="str">
        <f t="shared" si="19"/>
        <v/>
      </c>
      <c r="G219" s="17" t="str">
        <f t="shared" si="15"/>
        <v/>
      </c>
      <c r="H219" s="18" t="str">
        <f t="shared" si="20"/>
        <v/>
      </c>
    </row>
    <row r="220" spans="2:8" ht="20.100000000000001" customHeight="1" x14ac:dyDescent="0.25">
      <c r="B220" s="15" t="str">
        <f t="shared" si="14"/>
        <v/>
      </c>
      <c r="C220" s="17" t="str">
        <f t="shared" si="16"/>
        <v/>
      </c>
      <c r="D220" s="19" t="str">
        <f t="shared" si="17"/>
        <v/>
      </c>
      <c r="E220" s="16" t="str">
        <f t="shared" si="18"/>
        <v/>
      </c>
      <c r="F220" s="16" t="str">
        <f t="shared" si="19"/>
        <v/>
      </c>
      <c r="G220" s="17" t="str">
        <f t="shared" si="15"/>
        <v/>
      </c>
      <c r="H220" s="18" t="str">
        <f t="shared" si="20"/>
        <v/>
      </c>
    </row>
    <row r="221" spans="2:8" ht="20.100000000000001" customHeight="1" x14ac:dyDescent="0.25">
      <c r="B221" s="15" t="str">
        <f t="shared" si="14"/>
        <v/>
      </c>
      <c r="C221" s="17" t="str">
        <f t="shared" si="16"/>
        <v/>
      </c>
      <c r="D221" s="19" t="str">
        <f t="shared" si="17"/>
        <v/>
      </c>
      <c r="E221" s="16" t="str">
        <f t="shared" si="18"/>
        <v/>
      </c>
      <c r="F221" s="16" t="str">
        <f t="shared" si="19"/>
        <v/>
      </c>
      <c r="G221" s="17" t="str">
        <f t="shared" si="15"/>
        <v/>
      </c>
      <c r="H221" s="18" t="str">
        <f t="shared" si="20"/>
        <v/>
      </c>
    </row>
    <row r="222" spans="2:8" ht="20.100000000000001" customHeight="1" x14ac:dyDescent="0.25">
      <c r="B222" s="15" t="str">
        <f t="shared" si="14"/>
        <v/>
      </c>
      <c r="C222" s="17" t="str">
        <f t="shared" si="16"/>
        <v/>
      </c>
      <c r="D222" s="19" t="str">
        <f t="shared" si="17"/>
        <v/>
      </c>
      <c r="E222" s="16" t="str">
        <f t="shared" si="18"/>
        <v/>
      </c>
      <c r="F222" s="16" t="str">
        <f t="shared" si="19"/>
        <v/>
      </c>
      <c r="G222" s="17" t="str">
        <f t="shared" si="15"/>
        <v/>
      </c>
      <c r="H222" s="18" t="str">
        <f t="shared" si="20"/>
        <v/>
      </c>
    </row>
    <row r="223" spans="2:8" ht="20.100000000000001" customHeight="1" x14ac:dyDescent="0.25">
      <c r="B223" s="15" t="str">
        <f t="shared" si="14"/>
        <v/>
      </c>
      <c r="C223" s="17" t="str">
        <f t="shared" si="16"/>
        <v/>
      </c>
      <c r="D223" s="19" t="str">
        <f t="shared" si="17"/>
        <v/>
      </c>
      <c r="E223" s="16" t="str">
        <f t="shared" si="18"/>
        <v/>
      </c>
      <c r="F223" s="16" t="str">
        <f t="shared" si="19"/>
        <v/>
      </c>
      <c r="G223" s="17" t="str">
        <f t="shared" si="15"/>
        <v/>
      </c>
      <c r="H223" s="18" t="str">
        <f t="shared" si="20"/>
        <v/>
      </c>
    </row>
    <row r="224" spans="2:8" ht="20.100000000000001" customHeight="1" x14ac:dyDescent="0.25">
      <c r="B224" s="15" t="str">
        <f t="shared" si="14"/>
        <v/>
      </c>
      <c r="C224" s="17" t="str">
        <f t="shared" si="16"/>
        <v/>
      </c>
      <c r="D224" s="19" t="str">
        <f t="shared" si="17"/>
        <v/>
      </c>
      <c r="E224" s="16" t="str">
        <f t="shared" si="18"/>
        <v/>
      </c>
      <c r="F224" s="16" t="str">
        <f t="shared" si="19"/>
        <v/>
      </c>
      <c r="G224" s="17" t="str">
        <f t="shared" si="15"/>
        <v/>
      </c>
      <c r="H224" s="18" t="str">
        <f t="shared" si="20"/>
        <v/>
      </c>
    </row>
    <row r="225" spans="2:8" ht="20.100000000000001" customHeight="1" x14ac:dyDescent="0.25">
      <c r="B225" s="15" t="str">
        <f t="shared" si="14"/>
        <v/>
      </c>
      <c r="C225" s="17" t="str">
        <f t="shared" si="16"/>
        <v/>
      </c>
      <c r="D225" s="19" t="str">
        <f t="shared" si="17"/>
        <v/>
      </c>
      <c r="E225" s="16" t="str">
        <f t="shared" si="18"/>
        <v/>
      </c>
      <c r="F225" s="16" t="str">
        <f t="shared" si="19"/>
        <v/>
      </c>
      <c r="G225" s="17" t="str">
        <f t="shared" si="15"/>
        <v/>
      </c>
      <c r="H225" s="18" t="str">
        <f t="shared" si="20"/>
        <v/>
      </c>
    </row>
    <row r="226" spans="2:8" ht="20.100000000000001" customHeight="1" x14ac:dyDescent="0.25">
      <c r="B226" s="15" t="str">
        <f t="shared" si="14"/>
        <v/>
      </c>
      <c r="C226" s="17" t="str">
        <f t="shared" si="16"/>
        <v/>
      </c>
      <c r="D226" s="19" t="str">
        <f t="shared" si="17"/>
        <v/>
      </c>
      <c r="E226" s="16" t="str">
        <f t="shared" si="18"/>
        <v/>
      </c>
      <c r="F226" s="16" t="str">
        <f t="shared" si="19"/>
        <v/>
      </c>
      <c r="G226" s="17" t="str">
        <f t="shared" si="15"/>
        <v/>
      </c>
      <c r="H226" s="18" t="str">
        <f t="shared" si="20"/>
        <v/>
      </c>
    </row>
    <row r="227" spans="2:8" ht="20.100000000000001" customHeight="1" x14ac:dyDescent="0.25">
      <c r="B227" s="15" t="str">
        <f t="shared" si="14"/>
        <v/>
      </c>
      <c r="C227" s="17" t="str">
        <f t="shared" si="16"/>
        <v/>
      </c>
      <c r="D227" s="19" t="str">
        <f t="shared" si="17"/>
        <v/>
      </c>
      <c r="E227" s="16" t="str">
        <f t="shared" si="18"/>
        <v/>
      </c>
      <c r="F227" s="16" t="str">
        <f t="shared" si="19"/>
        <v/>
      </c>
      <c r="G227" s="17" t="str">
        <f t="shared" si="15"/>
        <v/>
      </c>
      <c r="H227" s="18" t="str">
        <f t="shared" si="20"/>
        <v/>
      </c>
    </row>
    <row r="228" spans="2:8" ht="20.100000000000001" customHeight="1" x14ac:dyDescent="0.25">
      <c r="B228" s="15" t="str">
        <f t="shared" si="14"/>
        <v/>
      </c>
      <c r="C228" s="17" t="str">
        <f t="shared" si="16"/>
        <v/>
      </c>
      <c r="D228" s="19" t="str">
        <f t="shared" si="17"/>
        <v/>
      </c>
      <c r="E228" s="16" t="str">
        <f t="shared" si="18"/>
        <v/>
      </c>
      <c r="F228" s="16" t="str">
        <f t="shared" si="19"/>
        <v/>
      </c>
      <c r="G228" s="17" t="str">
        <f t="shared" si="15"/>
        <v/>
      </c>
      <c r="H228" s="18" t="str">
        <f t="shared" si="20"/>
        <v/>
      </c>
    </row>
    <row r="229" spans="2:8" ht="20.100000000000001" customHeight="1" x14ac:dyDescent="0.25">
      <c r="B229" s="15" t="str">
        <f t="shared" si="14"/>
        <v/>
      </c>
      <c r="C229" s="17" t="str">
        <f t="shared" si="16"/>
        <v/>
      </c>
      <c r="D229" s="19" t="str">
        <f t="shared" si="17"/>
        <v/>
      </c>
      <c r="E229" s="16" t="str">
        <f t="shared" si="18"/>
        <v/>
      </c>
      <c r="F229" s="16" t="str">
        <f t="shared" si="19"/>
        <v/>
      </c>
      <c r="G229" s="17" t="str">
        <f t="shared" si="15"/>
        <v/>
      </c>
      <c r="H229" s="18" t="str">
        <f t="shared" si="20"/>
        <v/>
      </c>
    </row>
    <row r="230" spans="2:8" ht="20.100000000000001" customHeight="1" x14ac:dyDescent="0.25">
      <c r="B230" s="15" t="str">
        <f t="shared" si="14"/>
        <v/>
      </c>
      <c r="C230" s="17" t="str">
        <f t="shared" si="16"/>
        <v/>
      </c>
      <c r="D230" s="19" t="str">
        <f t="shared" si="17"/>
        <v/>
      </c>
      <c r="E230" s="16" t="str">
        <f t="shared" si="18"/>
        <v/>
      </c>
      <c r="F230" s="16" t="str">
        <f t="shared" si="19"/>
        <v/>
      </c>
      <c r="G230" s="17" t="str">
        <f t="shared" si="15"/>
        <v/>
      </c>
      <c r="H230" s="18" t="str">
        <f t="shared" si="20"/>
        <v/>
      </c>
    </row>
    <row r="231" spans="2:8" ht="20.100000000000001" customHeight="1" x14ac:dyDescent="0.25">
      <c r="B231" s="15" t="str">
        <f t="shared" si="14"/>
        <v/>
      </c>
      <c r="C231" s="17" t="str">
        <f t="shared" si="16"/>
        <v/>
      </c>
      <c r="D231" s="19" t="str">
        <f t="shared" si="17"/>
        <v/>
      </c>
      <c r="E231" s="16" t="str">
        <f t="shared" si="18"/>
        <v/>
      </c>
      <c r="F231" s="16" t="str">
        <f t="shared" si="19"/>
        <v/>
      </c>
      <c r="G231" s="17" t="str">
        <f t="shared" si="15"/>
        <v/>
      </c>
      <c r="H231" s="18" t="str">
        <f t="shared" si="20"/>
        <v/>
      </c>
    </row>
    <row r="232" spans="2:8" ht="20.100000000000001" customHeight="1" x14ac:dyDescent="0.25">
      <c r="B232" s="15" t="str">
        <f t="shared" si="14"/>
        <v/>
      </c>
      <c r="C232" s="17" t="str">
        <f t="shared" si="16"/>
        <v/>
      </c>
      <c r="D232" s="19" t="str">
        <f t="shared" si="17"/>
        <v/>
      </c>
      <c r="E232" s="16" t="str">
        <f t="shared" si="18"/>
        <v/>
      </c>
      <c r="F232" s="16" t="str">
        <f t="shared" si="19"/>
        <v/>
      </c>
      <c r="G232" s="17" t="str">
        <f t="shared" si="15"/>
        <v/>
      </c>
      <c r="H232" s="18" t="str">
        <f t="shared" si="20"/>
        <v/>
      </c>
    </row>
    <row r="233" spans="2:8" ht="20.100000000000001" customHeight="1" x14ac:dyDescent="0.25">
      <c r="B233" s="15" t="str">
        <f t="shared" si="14"/>
        <v/>
      </c>
      <c r="C233" s="17" t="str">
        <f t="shared" si="16"/>
        <v/>
      </c>
      <c r="D233" s="19" t="str">
        <f t="shared" si="17"/>
        <v/>
      </c>
      <c r="E233" s="16" t="str">
        <f t="shared" si="18"/>
        <v/>
      </c>
      <c r="F233" s="16" t="str">
        <f t="shared" si="19"/>
        <v/>
      </c>
      <c r="G233" s="17" t="str">
        <f t="shared" si="15"/>
        <v/>
      </c>
      <c r="H233" s="18" t="str">
        <f t="shared" si="20"/>
        <v/>
      </c>
    </row>
    <row r="234" spans="2:8" ht="20.100000000000001" customHeight="1" x14ac:dyDescent="0.25">
      <c r="B234" s="15" t="str">
        <f t="shared" si="14"/>
        <v/>
      </c>
      <c r="C234" s="17" t="str">
        <f t="shared" si="16"/>
        <v/>
      </c>
      <c r="D234" s="19" t="str">
        <f t="shared" si="17"/>
        <v/>
      </c>
      <c r="E234" s="16" t="str">
        <f t="shared" si="18"/>
        <v/>
      </c>
      <c r="F234" s="16" t="str">
        <f t="shared" si="19"/>
        <v/>
      </c>
      <c r="G234" s="17" t="str">
        <f t="shared" si="15"/>
        <v/>
      </c>
      <c r="H234" s="18" t="str">
        <f t="shared" si="20"/>
        <v/>
      </c>
    </row>
    <row r="235" spans="2:8" ht="20.100000000000001" customHeight="1" x14ac:dyDescent="0.25">
      <c r="B235" s="15" t="str">
        <f t="shared" si="14"/>
        <v/>
      </c>
      <c r="C235" s="17" t="str">
        <f t="shared" si="16"/>
        <v/>
      </c>
      <c r="D235" s="19" t="str">
        <f t="shared" si="17"/>
        <v/>
      </c>
      <c r="E235" s="16" t="str">
        <f t="shared" si="18"/>
        <v/>
      </c>
      <c r="F235" s="16" t="str">
        <f t="shared" si="19"/>
        <v/>
      </c>
      <c r="G235" s="17" t="str">
        <f t="shared" si="15"/>
        <v/>
      </c>
      <c r="H235" s="18" t="str">
        <f t="shared" si="20"/>
        <v/>
      </c>
    </row>
    <row r="236" spans="2:8" ht="20.100000000000001" customHeight="1" x14ac:dyDescent="0.25">
      <c r="B236" s="15" t="str">
        <f t="shared" si="14"/>
        <v/>
      </c>
      <c r="C236" s="17" t="str">
        <f t="shared" si="16"/>
        <v/>
      </c>
      <c r="D236" s="19" t="str">
        <f t="shared" si="17"/>
        <v/>
      </c>
      <c r="E236" s="16" t="str">
        <f t="shared" si="18"/>
        <v/>
      </c>
      <c r="F236" s="16" t="str">
        <f t="shared" si="19"/>
        <v/>
      </c>
      <c r="G236" s="17" t="str">
        <f t="shared" si="15"/>
        <v/>
      </c>
      <c r="H236" s="18" t="str">
        <f t="shared" si="20"/>
        <v/>
      </c>
    </row>
    <row r="237" spans="2:8" ht="20.100000000000001" customHeight="1" x14ac:dyDescent="0.25">
      <c r="B237" s="15" t="str">
        <f t="shared" si="14"/>
        <v/>
      </c>
      <c r="C237" s="17" t="str">
        <f t="shared" si="16"/>
        <v/>
      </c>
      <c r="D237" s="19" t="str">
        <f t="shared" si="17"/>
        <v/>
      </c>
      <c r="E237" s="16" t="str">
        <f t="shared" si="18"/>
        <v/>
      </c>
      <c r="F237" s="16" t="str">
        <f t="shared" si="19"/>
        <v/>
      </c>
      <c r="G237" s="17" t="str">
        <f t="shared" si="15"/>
        <v/>
      </c>
      <c r="H237" s="18" t="str">
        <f t="shared" si="20"/>
        <v/>
      </c>
    </row>
    <row r="238" spans="2:8" ht="20.100000000000001" customHeight="1" x14ac:dyDescent="0.25">
      <c r="B238" s="15" t="str">
        <f t="shared" si="14"/>
        <v/>
      </c>
      <c r="C238" s="17" t="str">
        <f t="shared" si="16"/>
        <v/>
      </c>
      <c r="D238" s="19" t="str">
        <f t="shared" si="17"/>
        <v/>
      </c>
      <c r="E238" s="16" t="str">
        <f t="shared" si="18"/>
        <v/>
      </c>
      <c r="F238" s="16" t="str">
        <f t="shared" si="19"/>
        <v/>
      </c>
      <c r="G238" s="17" t="str">
        <f t="shared" si="15"/>
        <v/>
      </c>
      <c r="H238" s="18" t="str">
        <f t="shared" si="20"/>
        <v/>
      </c>
    </row>
    <row r="239" spans="2:8" ht="20.100000000000001" customHeight="1" x14ac:dyDescent="0.25">
      <c r="B239" s="15" t="str">
        <f t="shared" si="14"/>
        <v/>
      </c>
      <c r="C239" s="17" t="str">
        <f t="shared" si="16"/>
        <v/>
      </c>
      <c r="D239" s="19" t="str">
        <f t="shared" si="17"/>
        <v/>
      </c>
      <c r="E239" s="16" t="str">
        <f t="shared" si="18"/>
        <v/>
      </c>
      <c r="F239" s="16" t="str">
        <f t="shared" si="19"/>
        <v/>
      </c>
      <c r="G239" s="17" t="str">
        <f t="shared" si="15"/>
        <v/>
      </c>
      <c r="H239" s="18" t="str">
        <f t="shared" si="20"/>
        <v/>
      </c>
    </row>
    <row r="240" spans="2:8" ht="20.100000000000001" customHeight="1" x14ac:dyDescent="0.25">
      <c r="B240" s="15" t="str">
        <f t="shared" si="14"/>
        <v/>
      </c>
      <c r="C240" s="17" t="str">
        <f t="shared" si="16"/>
        <v/>
      </c>
      <c r="D240" s="19" t="str">
        <f t="shared" si="17"/>
        <v/>
      </c>
      <c r="E240" s="16" t="str">
        <f t="shared" si="18"/>
        <v/>
      </c>
      <c r="F240" s="16" t="str">
        <f t="shared" si="19"/>
        <v/>
      </c>
      <c r="G240" s="17" t="str">
        <f t="shared" si="15"/>
        <v/>
      </c>
      <c r="H240" s="18" t="str">
        <f t="shared" si="20"/>
        <v/>
      </c>
    </row>
    <row r="241" spans="2:8" ht="20.100000000000001" customHeight="1" x14ac:dyDescent="0.25">
      <c r="B241" s="15" t="str">
        <f t="shared" si="14"/>
        <v/>
      </c>
      <c r="C241" s="17" t="str">
        <f t="shared" si="16"/>
        <v/>
      </c>
      <c r="D241" s="19" t="str">
        <f t="shared" si="17"/>
        <v/>
      </c>
      <c r="E241" s="16" t="str">
        <f t="shared" si="18"/>
        <v/>
      </c>
      <c r="F241" s="16" t="str">
        <f t="shared" si="19"/>
        <v/>
      </c>
      <c r="G241" s="17" t="str">
        <f t="shared" si="15"/>
        <v/>
      </c>
      <c r="H241" s="18" t="str">
        <f t="shared" si="20"/>
        <v/>
      </c>
    </row>
    <row r="242" spans="2:8" ht="20.100000000000001" customHeight="1" x14ac:dyDescent="0.25">
      <c r="B242" s="15" t="str">
        <f t="shared" si="14"/>
        <v/>
      </c>
      <c r="C242" s="17" t="str">
        <f t="shared" si="16"/>
        <v/>
      </c>
      <c r="D242" s="19" t="str">
        <f t="shared" si="17"/>
        <v/>
      </c>
      <c r="E242" s="16" t="str">
        <f t="shared" si="18"/>
        <v/>
      </c>
      <c r="F242" s="16" t="str">
        <f t="shared" si="19"/>
        <v/>
      </c>
      <c r="G242" s="17" t="str">
        <f t="shared" si="15"/>
        <v/>
      </c>
      <c r="H242" s="18" t="str">
        <f t="shared" si="20"/>
        <v/>
      </c>
    </row>
    <row r="243" spans="2:8" ht="20.100000000000001" customHeight="1" x14ac:dyDescent="0.25">
      <c r="B243" s="15" t="str">
        <f t="shared" si="14"/>
        <v/>
      </c>
      <c r="C243" s="17" t="str">
        <f t="shared" si="16"/>
        <v/>
      </c>
      <c r="D243" s="19" t="str">
        <f t="shared" si="17"/>
        <v/>
      </c>
      <c r="E243" s="16" t="str">
        <f t="shared" si="18"/>
        <v/>
      </c>
      <c r="F243" s="16" t="str">
        <f t="shared" si="19"/>
        <v/>
      </c>
      <c r="G243" s="17" t="str">
        <f t="shared" si="15"/>
        <v/>
      </c>
      <c r="H243" s="18" t="str">
        <f t="shared" si="20"/>
        <v/>
      </c>
    </row>
    <row r="244" spans="2:8" ht="20.100000000000001" customHeight="1" x14ac:dyDescent="0.25">
      <c r="B244" s="15" t="str">
        <f t="shared" si="14"/>
        <v/>
      </c>
      <c r="C244" s="17" t="str">
        <f t="shared" si="16"/>
        <v/>
      </c>
      <c r="D244" s="19" t="str">
        <f t="shared" si="17"/>
        <v/>
      </c>
      <c r="E244" s="16" t="str">
        <f t="shared" si="18"/>
        <v/>
      </c>
      <c r="F244" s="16" t="str">
        <f t="shared" si="19"/>
        <v/>
      </c>
      <c r="G244" s="17" t="str">
        <f t="shared" si="15"/>
        <v/>
      </c>
      <c r="H244" s="18" t="str">
        <f t="shared" si="20"/>
        <v/>
      </c>
    </row>
    <row r="245" spans="2:8" ht="20.100000000000001" customHeight="1" x14ac:dyDescent="0.25">
      <c r="B245" s="15" t="str">
        <f t="shared" si="14"/>
        <v/>
      </c>
      <c r="C245" s="17" t="str">
        <f t="shared" si="16"/>
        <v/>
      </c>
      <c r="D245" s="19" t="str">
        <f t="shared" si="17"/>
        <v/>
      </c>
      <c r="E245" s="16" t="str">
        <f t="shared" si="18"/>
        <v/>
      </c>
      <c r="F245" s="16" t="str">
        <f t="shared" si="19"/>
        <v/>
      </c>
      <c r="G245" s="17" t="str">
        <f t="shared" si="15"/>
        <v/>
      </c>
      <c r="H245" s="18" t="str">
        <f t="shared" si="20"/>
        <v/>
      </c>
    </row>
    <row r="246" spans="2:8" ht="20.100000000000001" customHeight="1" x14ac:dyDescent="0.25">
      <c r="B246" s="15" t="str">
        <f t="shared" si="14"/>
        <v/>
      </c>
      <c r="C246" s="17" t="str">
        <f t="shared" si="16"/>
        <v/>
      </c>
      <c r="D246" s="19" t="str">
        <f t="shared" si="17"/>
        <v/>
      </c>
      <c r="E246" s="16" t="str">
        <f t="shared" si="18"/>
        <v/>
      </c>
      <c r="F246" s="16" t="str">
        <f t="shared" si="19"/>
        <v/>
      </c>
      <c r="G246" s="17" t="str">
        <f t="shared" si="15"/>
        <v/>
      </c>
      <c r="H246" s="18" t="str">
        <f t="shared" si="20"/>
        <v/>
      </c>
    </row>
    <row r="247" spans="2:8" ht="20.100000000000001" customHeight="1" x14ac:dyDescent="0.25">
      <c r="B247" s="15" t="str">
        <f t="shared" si="14"/>
        <v/>
      </c>
      <c r="C247" s="17" t="str">
        <f t="shared" si="16"/>
        <v/>
      </c>
      <c r="D247" s="19" t="str">
        <f t="shared" si="17"/>
        <v/>
      </c>
      <c r="E247" s="16" t="str">
        <f t="shared" si="18"/>
        <v/>
      </c>
      <c r="F247" s="16" t="str">
        <f t="shared" si="19"/>
        <v/>
      </c>
      <c r="G247" s="17" t="str">
        <f t="shared" si="15"/>
        <v/>
      </c>
      <c r="H247" s="18" t="str">
        <f t="shared" si="20"/>
        <v/>
      </c>
    </row>
    <row r="248" spans="2:8" ht="20.100000000000001" customHeight="1" x14ac:dyDescent="0.25">
      <c r="B248" s="15" t="str">
        <f t="shared" si="14"/>
        <v/>
      </c>
      <c r="C248" s="17" t="str">
        <f t="shared" si="16"/>
        <v/>
      </c>
      <c r="D248" s="19" t="str">
        <f t="shared" si="17"/>
        <v/>
      </c>
      <c r="E248" s="16" t="str">
        <f t="shared" si="18"/>
        <v/>
      </c>
      <c r="F248" s="16" t="str">
        <f t="shared" si="19"/>
        <v/>
      </c>
      <c r="G248" s="17" t="str">
        <f t="shared" si="15"/>
        <v/>
      </c>
      <c r="H248" s="18" t="str">
        <f t="shared" si="20"/>
        <v/>
      </c>
    </row>
    <row r="249" spans="2:8" ht="20.100000000000001" customHeight="1" x14ac:dyDescent="0.25">
      <c r="B249" s="15" t="str">
        <f t="shared" si="14"/>
        <v/>
      </c>
      <c r="C249" s="17" t="str">
        <f t="shared" si="16"/>
        <v/>
      </c>
      <c r="D249" s="19" t="str">
        <f t="shared" si="17"/>
        <v/>
      </c>
      <c r="E249" s="16" t="str">
        <f t="shared" si="18"/>
        <v/>
      </c>
      <c r="F249" s="16" t="str">
        <f t="shared" si="19"/>
        <v/>
      </c>
      <c r="G249" s="17" t="str">
        <f t="shared" si="15"/>
        <v/>
      </c>
      <c r="H249" s="18" t="str">
        <f t="shared" si="20"/>
        <v/>
      </c>
    </row>
    <row r="250" spans="2:8" ht="20.100000000000001" customHeight="1" x14ac:dyDescent="0.25">
      <c r="B250" s="15" t="str">
        <f t="shared" si="14"/>
        <v/>
      </c>
      <c r="C250" s="17" t="str">
        <f t="shared" si="16"/>
        <v/>
      </c>
      <c r="D250" s="19" t="str">
        <f t="shared" si="17"/>
        <v/>
      </c>
      <c r="E250" s="16" t="str">
        <f t="shared" si="18"/>
        <v/>
      </c>
      <c r="F250" s="16" t="str">
        <f t="shared" si="19"/>
        <v/>
      </c>
      <c r="G250" s="17" t="str">
        <f t="shared" si="15"/>
        <v/>
      </c>
      <c r="H250" s="18" t="str">
        <f t="shared" si="20"/>
        <v/>
      </c>
    </row>
    <row r="251" spans="2:8" ht="20.100000000000001" customHeight="1" x14ac:dyDescent="0.25">
      <c r="B251" s="15" t="str">
        <f t="shared" si="14"/>
        <v/>
      </c>
      <c r="C251" s="17" t="str">
        <f t="shared" si="16"/>
        <v/>
      </c>
      <c r="D251" s="19" t="str">
        <f t="shared" si="17"/>
        <v/>
      </c>
      <c r="E251" s="16" t="str">
        <f t="shared" si="18"/>
        <v/>
      </c>
      <c r="F251" s="16" t="str">
        <f t="shared" si="19"/>
        <v/>
      </c>
      <c r="G251" s="17" t="str">
        <f t="shared" si="15"/>
        <v/>
      </c>
      <c r="H251" s="18" t="str">
        <f t="shared" si="20"/>
        <v/>
      </c>
    </row>
    <row r="252" spans="2:8" ht="20.100000000000001" customHeight="1" x14ac:dyDescent="0.25">
      <c r="B252" s="15" t="str">
        <f t="shared" si="14"/>
        <v/>
      </c>
      <c r="C252" s="17" t="str">
        <f t="shared" si="16"/>
        <v/>
      </c>
      <c r="D252" s="19" t="str">
        <f t="shared" si="17"/>
        <v/>
      </c>
      <c r="E252" s="16" t="str">
        <f t="shared" si="18"/>
        <v/>
      </c>
      <c r="F252" s="16" t="str">
        <f t="shared" si="19"/>
        <v/>
      </c>
      <c r="G252" s="17" t="str">
        <f t="shared" si="15"/>
        <v/>
      </c>
      <c r="H252" s="18" t="str">
        <f t="shared" si="20"/>
        <v/>
      </c>
    </row>
    <row r="253" spans="2:8" ht="20.100000000000001" customHeight="1" x14ac:dyDescent="0.25">
      <c r="B253" s="15" t="str">
        <f t="shared" si="14"/>
        <v/>
      </c>
      <c r="C253" s="17" t="str">
        <f t="shared" si="16"/>
        <v/>
      </c>
      <c r="D253" s="19" t="str">
        <f t="shared" si="17"/>
        <v/>
      </c>
      <c r="E253" s="16" t="str">
        <f t="shared" si="18"/>
        <v/>
      </c>
      <c r="F253" s="16" t="str">
        <f t="shared" si="19"/>
        <v/>
      </c>
      <c r="G253" s="17" t="str">
        <f t="shared" si="15"/>
        <v/>
      </c>
      <c r="H253" s="18" t="str">
        <f t="shared" si="20"/>
        <v/>
      </c>
    </row>
    <row r="254" spans="2:8" ht="20.100000000000001" customHeight="1" x14ac:dyDescent="0.25">
      <c r="B254" s="15" t="str">
        <f t="shared" si="14"/>
        <v/>
      </c>
      <c r="C254" s="17" t="str">
        <f t="shared" si="16"/>
        <v/>
      </c>
      <c r="D254" s="19" t="str">
        <f t="shared" si="17"/>
        <v/>
      </c>
      <c r="E254" s="16" t="str">
        <f t="shared" si="18"/>
        <v/>
      </c>
      <c r="F254" s="16" t="str">
        <f t="shared" si="19"/>
        <v/>
      </c>
      <c r="G254" s="17" t="str">
        <f t="shared" si="15"/>
        <v/>
      </c>
      <c r="H254" s="18" t="str">
        <f t="shared" si="20"/>
        <v/>
      </c>
    </row>
    <row r="255" spans="2:8" ht="20.100000000000001" customHeight="1" x14ac:dyDescent="0.25">
      <c r="B255" s="15" t="str">
        <f t="shared" si="14"/>
        <v/>
      </c>
      <c r="C255" s="17" t="str">
        <f t="shared" si="16"/>
        <v/>
      </c>
      <c r="D255" s="19" t="str">
        <f t="shared" si="17"/>
        <v/>
      </c>
      <c r="E255" s="16" t="str">
        <f t="shared" si="18"/>
        <v/>
      </c>
      <c r="F255" s="16" t="str">
        <f t="shared" si="19"/>
        <v/>
      </c>
      <c r="G255" s="17" t="str">
        <f t="shared" si="15"/>
        <v/>
      </c>
      <c r="H255" s="18" t="str">
        <f t="shared" si="20"/>
        <v/>
      </c>
    </row>
    <row r="256" spans="2:8" ht="20.100000000000001" customHeight="1" x14ac:dyDescent="0.25">
      <c r="B256" s="15" t="str">
        <f t="shared" si="14"/>
        <v/>
      </c>
      <c r="C256" s="17" t="str">
        <f t="shared" si="16"/>
        <v/>
      </c>
      <c r="D256" s="19" t="str">
        <f t="shared" si="17"/>
        <v/>
      </c>
      <c r="E256" s="16" t="str">
        <f t="shared" si="18"/>
        <v/>
      </c>
      <c r="F256" s="16" t="str">
        <f t="shared" si="19"/>
        <v/>
      </c>
      <c r="G256" s="17" t="str">
        <f t="shared" si="15"/>
        <v/>
      </c>
      <c r="H256" s="18" t="str">
        <f t="shared" si="20"/>
        <v/>
      </c>
    </row>
    <row r="257" spans="2:8" ht="20.100000000000001" customHeight="1" x14ac:dyDescent="0.25">
      <c r="B257" s="15" t="str">
        <f t="shared" si="14"/>
        <v/>
      </c>
      <c r="C257" s="17" t="str">
        <f t="shared" si="16"/>
        <v/>
      </c>
      <c r="D257" s="19" t="str">
        <f t="shared" si="17"/>
        <v/>
      </c>
      <c r="E257" s="16" t="str">
        <f t="shared" si="18"/>
        <v/>
      </c>
      <c r="F257" s="16" t="str">
        <f t="shared" si="19"/>
        <v/>
      </c>
      <c r="G257" s="17" t="str">
        <f t="shared" si="15"/>
        <v/>
      </c>
      <c r="H257" s="18" t="str">
        <f t="shared" si="20"/>
        <v/>
      </c>
    </row>
    <row r="258" spans="2:8" ht="20.100000000000001" customHeight="1" x14ac:dyDescent="0.25">
      <c r="B258" s="15" t="str">
        <f t="shared" si="14"/>
        <v/>
      </c>
      <c r="C258" s="17" t="str">
        <f t="shared" si="16"/>
        <v/>
      </c>
      <c r="D258" s="19" t="str">
        <f t="shared" si="17"/>
        <v/>
      </c>
      <c r="E258" s="16" t="str">
        <f t="shared" si="18"/>
        <v/>
      </c>
      <c r="F258" s="16" t="str">
        <f t="shared" si="19"/>
        <v/>
      </c>
      <c r="G258" s="17" t="str">
        <f t="shared" si="15"/>
        <v/>
      </c>
      <c r="H258" s="18" t="str">
        <f t="shared" si="20"/>
        <v/>
      </c>
    </row>
    <row r="259" spans="2:8" ht="20.100000000000001" customHeight="1" x14ac:dyDescent="0.25">
      <c r="B259" s="15" t="str">
        <f t="shared" si="14"/>
        <v/>
      </c>
      <c r="C259" s="17" t="str">
        <f t="shared" si="16"/>
        <v/>
      </c>
      <c r="D259" s="19" t="str">
        <f t="shared" si="17"/>
        <v/>
      </c>
      <c r="E259" s="16" t="str">
        <f t="shared" si="18"/>
        <v/>
      </c>
      <c r="F259" s="16" t="str">
        <f t="shared" si="19"/>
        <v/>
      </c>
      <c r="G259" s="17" t="str">
        <f t="shared" si="15"/>
        <v/>
      </c>
      <c r="H259" s="18" t="str">
        <f t="shared" si="20"/>
        <v/>
      </c>
    </row>
    <row r="260" spans="2:8" ht="20.100000000000001" customHeight="1" x14ac:dyDescent="0.25">
      <c r="B260" s="15" t="str">
        <f t="shared" si="14"/>
        <v/>
      </c>
      <c r="C260" s="17" t="str">
        <f t="shared" si="16"/>
        <v/>
      </c>
      <c r="D260" s="19" t="str">
        <f t="shared" si="17"/>
        <v/>
      </c>
      <c r="E260" s="16" t="str">
        <f t="shared" si="18"/>
        <v/>
      </c>
      <c r="F260" s="16" t="str">
        <f t="shared" si="19"/>
        <v/>
      </c>
      <c r="G260" s="17" t="str">
        <f t="shared" si="15"/>
        <v/>
      </c>
      <c r="H260" s="18" t="str">
        <f t="shared" si="20"/>
        <v/>
      </c>
    </row>
    <row r="261" spans="2:8" ht="20.100000000000001" customHeight="1" x14ac:dyDescent="0.25">
      <c r="B261" s="15" t="str">
        <f t="shared" si="14"/>
        <v/>
      </c>
      <c r="C261" s="17" t="str">
        <f t="shared" si="16"/>
        <v/>
      </c>
      <c r="D261" s="19" t="str">
        <f t="shared" si="17"/>
        <v/>
      </c>
      <c r="E261" s="16" t="str">
        <f t="shared" si="18"/>
        <v/>
      </c>
      <c r="F261" s="16" t="str">
        <f t="shared" si="19"/>
        <v/>
      </c>
      <c r="G261" s="17" t="str">
        <f t="shared" si="15"/>
        <v/>
      </c>
      <c r="H261" s="18" t="str">
        <f t="shared" si="20"/>
        <v/>
      </c>
    </row>
    <row r="262" spans="2:8" ht="20.100000000000001" customHeight="1" x14ac:dyDescent="0.25">
      <c r="B262" s="15" t="str">
        <f t="shared" si="14"/>
        <v/>
      </c>
      <c r="C262" s="17" t="str">
        <f t="shared" si="16"/>
        <v/>
      </c>
      <c r="D262" s="19" t="str">
        <f t="shared" si="17"/>
        <v/>
      </c>
      <c r="E262" s="16" t="str">
        <f t="shared" si="18"/>
        <v/>
      </c>
      <c r="F262" s="16" t="str">
        <f t="shared" si="19"/>
        <v/>
      </c>
      <c r="G262" s="17" t="str">
        <f t="shared" si="15"/>
        <v/>
      </c>
      <c r="H262" s="18" t="str">
        <f t="shared" si="20"/>
        <v/>
      </c>
    </row>
    <row r="263" spans="2:8" ht="20.100000000000001" customHeight="1" x14ac:dyDescent="0.25">
      <c r="B263" s="15" t="str">
        <f t="shared" si="14"/>
        <v/>
      </c>
      <c r="C263" s="17" t="str">
        <f t="shared" si="16"/>
        <v/>
      </c>
      <c r="D263" s="19" t="str">
        <f t="shared" si="17"/>
        <v/>
      </c>
      <c r="E263" s="16" t="str">
        <f t="shared" si="18"/>
        <v/>
      </c>
      <c r="F263" s="16" t="str">
        <f t="shared" si="19"/>
        <v/>
      </c>
      <c r="G263" s="17" t="str">
        <f t="shared" si="15"/>
        <v/>
      </c>
      <c r="H263" s="18" t="str">
        <f t="shared" si="20"/>
        <v/>
      </c>
    </row>
    <row r="264" spans="2:8" ht="20.100000000000001" customHeight="1" x14ac:dyDescent="0.25">
      <c r="B264" s="15" t="str">
        <f t="shared" si="14"/>
        <v/>
      </c>
      <c r="C264" s="17" t="str">
        <f t="shared" si="16"/>
        <v/>
      </c>
      <c r="D264" s="19" t="str">
        <f t="shared" si="17"/>
        <v/>
      </c>
      <c r="E264" s="16" t="str">
        <f t="shared" si="18"/>
        <v/>
      </c>
      <c r="F264" s="16" t="str">
        <f t="shared" si="19"/>
        <v/>
      </c>
      <c r="G264" s="17" t="str">
        <f t="shared" si="15"/>
        <v/>
      </c>
      <c r="H264" s="18" t="str">
        <f t="shared" si="20"/>
        <v/>
      </c>
    </row>
    <row r="265" spans="2:8" ht="20.100000000000001" customHeight="1" x14ac:dyDescent="0.25">
      <c r="B265" s="15" t="str">
        <f t="shared" si="14"/>
        <v/>
      </c>
      <c r="C265" s="17" t="str">
        <f t="shared" si="16"/>
        <v/>
      </c>
      <c r="D265" s="19" t="str">
        <f t="shared" si="17"/>
        <v/>
      </c>
      <c r="E265" s="16" t="str">
        <f t="shared" si="18"/>
        <v/>
      </c>
      <c r="F265" s="16" t="str">
        <f t="shared" si="19"/>
        <v/>
      </c>
      <c r="G265" s="17" t="str">
        <f t="shared" si="15"/>
        <v/>
      </c>
      <c r="H265" s="18" t="str">
        <f t="shared" si="20"/>
        <v/>
      </c>
    </row>
    <row r="266" spans="2:8" ht="20.100000000000001" customHeight="1" x14ac:dyDescent="0.25">
      <c r="B266" s="15" t="str">
        <f t="shared" si="14"/>
        <v/>
      </c>
      <c r="C266" s="17" t="str">
        <f t="shared" si="16"/>
        <v/>
      </c>
      <c r="D266" s="19" t="str">
        <f t="shared" si="17"/>
        <v/>
      </c>
      <c r="E266" s="16" t="str">
        <f t="shared" si="18"/>
        <v/>
      </c>
      <c r="F266" s="16" t="str">
        <f t="shared" si="19"/>
        <v/>
      </c>
      <c r="G266" s="17" t="str">
        <f t="shared" si="15"/>
        <v/>
      </c>
      <c r="H266" s="18" t="str">
        <f t="shared" si="20"/>
        <v/>
      </c>
    </row>
    <row r="267" spans="2:8" ht="20.100000000000001" customHeight="1" x14ac:dyDescent="0.25">
      <c r="B267" s="15" t="str">
        <f t="shared" si="14"/>
        <v/>
      </c>
      <c r="C267" s="17" t="str">
        <f t="shared" si="16"/>
        <v/>
      </c>
      <c r="D267" s="19" t="str">
        <f t="shared" si="17"/>
        <v/>
      </c>
      <c r="E267" s="16" t="str">
        <f t="shared" si="18"/>
        <v/>
      </c>
      <c r="F267" s="16" t="str">
        <f t="shared" si="19"/>
        <v/>
      </c>
      <c r="G267" s="17" t="str">
        <f t="shared" si="15"/>
        <v/>
      </c>
      <c r="H267" s="18" t="str">
        <f t="shared" si="20"/>
        <v/>
      </c>
    </row>
    <row r="268" spans="2:8" ht="20.100000000000001" customHeight="1" x14ac:dyDescent="0.25">
      <c r="B268" s="15" t="str">
        <f t="shared" si="14"/>
        <v/>
      </c>
      <c r="C268" s="17" t="str">
        <f t="shared" si="16"/>
        <v/>
      </c>
      <c r="D268" s="19" t="str">
        <f t="shared" si="17"/>
        <v/>
      </c>
      <c r="E268" s="16" t="str">
        <f t="shared" si="18"/>
        <v/>
      </c>
      <c r="F268" s="16" t="str">
        <f t="shared" si="19"/>
        <v/>
      </c>
      <c r="G268" s="17" t="str">
        <f t="shared" si="15"/>
        <v/>
      </c>
      <c r="H268" s="18" t="str">
        <f t="shared" si="20"/>
        <v/>
      </c>
    </row>
    <row r="269" spans="2:8" ht="20.100000000000001" customHeight="1" x14ac:dyDescent="0.25">
      <c r="B269" s="15" t="str">
        <f t="shared" si="14"/>
        <v/>
      </c>
      <c r="C269" s="17" t="str">
        <f t="shared" si="16"/>
        <v/>
      </c>
      <c r="D269" s="19" t="str">
        <f t="shared" si="17"/>
        <v/>
      </c>
      <c r="E269" s="16" t="str">
        <f t="shared" si="18"/>
        <v/>
      </c>
      <c r="F269" s="16" t="str">
        <f t="shared" si="19"/>
        <v/>
      </c>
      <c r="G269" s="17" t="str">
        <f t="shared" si="15"/>
        <v/>
      </c>
      <c r="H269" s="18" t="str">
        <f t="shared" si="20"/>
        <v/>
      </c>
    </row>
    <row r="270" spans="2:8" ht="20.100000000000001" customHeight="1" x14ac:dyDescent="0.25">
      <c r="B270" s="15" t="str">
        <f t="shared" ref="B270:B333" si="21">IF(ROW()-13&lt;=$D$6*$D$7,ROW()-13,"")</f>
        <v/>
      </c>
      <c r="C270" s="17" t="str">
        <f t="shared" si="16"/>
        <v/>
      </c>
      <c r="D270" s="19" t="str">
        <f t="shared" si="17"/>
        <v/>
      </c>
      <c r="E270" s="16" t="str">
        <f t="shared" si="18"/>
        <v/>
      </c>
      <c r="F270" s="16" t="str">
        <f t="shared" si="19"/>
        <v/>
      </c>
      <c r="G270" s="17" t="str">
        <f t="shared" ref="G270:G333" si="22">IF(B270&lt;=$D$6*$D$7,$D$4,"")</f>
        <v/>
      </c>
      <c r="H270" s="18" t="str">
        <f t="shared" si="20"/>
        <v/>
      </c>
    </row>
    <row r="271" spans="2:8" ht="20.100000000000001" customHeight="1" x14ac:dyDescent="0.25">
      <c r="B271" s="15" t="str">
        <f t="shared" si="21"/>
        <v/>
      </c>
      <c r="C271" s="17" t="str">
        <f t="shared" ref="C271:C334" si="23">IF(B271&lt;=$D$6*$D$7,$D$4*($D$5/$D$7),"")</f>
        <v/>
      </c>
      <c r="D271" s="19" t="str">
        <f t="shared" ref="D271:D334" si="24">IF(B271&lt;=$D$6*$D$7,H270*($D$8/$D$7),"")</f>
        <v/>
      </c>
      <c r="E271" s="16" t="str">
        <f t="shared" ref="E271:E334" si="25">IF(B271&lt;=$D$6*$D$7,D271-C271,"")</f>
        <v/>
      </c>
      <c r="F271" s="16" t="str">
        <f t="shared" ref="F271:F334" si="26">IF(B271&lt;=$D$6*$D$7,F270-E271,"")</f>
        <v/>
      </c>
      <c r="G271" s="17" t="str">
        <f t="shared" si="22"/>
        <v/>
      </c>
      <c r="H271" s="18" t="str">
        <f t="shared" ref="H271:H334" si="27">IF(B271&lt;=$D$6*$D$7,G271-F271,"")</f>
        <v/>
      </c>
    </row>
    <row r="272" spans="2:8" ht="20.100000000000001" customHeight="1" x14ac:dyDescent="0.25">
      <c r="B272" s="15" t="str">
        <f t="shared" si="21"/>
        <v/>
      </c>
      <c r="C272" s="17" t="str">
        <f t="shared" si="23"/>
        <v/>
      </c>
      <c r="D272" s="19" t="str">
        <f t="shared" si="24"/>
        <v/>
      </c>
      <c r="E272" s="16" t="str">
        <f t="shared" si="25"/>
        <v/>
      </c>
      <c r="F272" s="16" t="str">
        <f t="shared" si="26"/>
        <v/>
      </c>
      <c r="G272" s="17" t="str">
        <f t="shared" si="22"/>
        <v/>
      </c>
      <c r="H272" s="18" t="str">
        <f t="shared" si="27"/>
        <v/>
      </c>
    </row>
    <row r="273" spans="2:8" ht="20.100000000000001" customHeight="1" x14ac:dyDescent="0.25">
      <c r="B273" s="15" t="str">
        <f t="shared" si="21"/>
        <v/>
      </c>
      <c r="C273" s="17" t="str">
        <f t="shared" si="23"/>
        <v/>
      </c>
      <c r="D273" s="19" t="str">
        <f t="shared" si="24"/>
        <v/>
      </c>
      <c r="E273" s="16" t="str">
        <f t="shared" si="25"/>
        <v/>
      </c>
      <c r="F273" s="16" t="str">
        <f t="shared" si="26"/>
        <v/>
      </c>
      <c r="G273" s="17" t="str">
        <f t="shared" si="22"/>
        <v/>
      </c>
      <c r="H273" s="18" t="str">
        <f t="shared" si="27"/>
        <v/>
      </c>
    </row>
    <row r="274" spans="2:8" ht="20.100000000000001" customHeight="1" x14ac:dyDescent="0.25">
      <c r="B274" s="15" t="str">
        <f t="shared" si="21"/>
        <v/>
      </c>
      <c r="C274" s="17" t="str">
        <f t="shared" si="23"/>
        <v/>
      </c>
      <c r="D274" s="19" t="str">
        <f t="shared" si="24"/>
        <v/>
      </c>
      <c r="E274" s="16" t="str">
        <f t="shared" si="25"/>
        <v/>
      </c>
      <c r="F274" s="16" t="str">
        <f t="shared" si="26"/>
        <v/>
      </c>
      <c r="G274" s="17" t="str">
        <f t="shared" si="22"/>
        <v/>
      </c>
      <c r="H274" s="18" t="str">
        <f t="shared" si="27"/>
        <v/>
      </c>
    </row>
    <row r="275" spans="2:8" ht="20.100000000000001" customHeight="1" x14ac:dyDescent="0.25">
      <c r="B275" s="15" t="str">
        <f t="shared" si="21"/>
        <v/>
      </c>
      <c r="C275" s="17" t="str">
        <f t="shared" si="23"/>
        <v/>
      </c>
      <c r="D275" s="19" t="str">
        <f t="shared" si="24"/>
        <v/>
      </c>
      <c r="E275" s="16" t="str">
        <f t="shared" si="25"/>
        <v/>
      </c>
      <c r="F275" s="16" t="str">
        <f t="shared" si="26"/>
        <v/>
      </c>
      <c r="G275" s="17" t="str">
        <f t="shared" si="22"/>
        <v/>
      </c>
      <c r="H275" s="18" t="str">
        <f t="shared" si="27"/>
        <v/>
      </c>
    </row>
    <row r="276" spans="2:8" ht="20.100000000000001" customHeight="1" x14ac:dyDescent="0.25">
      <c r="B276" s="15" t="str">
        <f t="shared" si="21"/>
        <v/>
      </c>
      <c r="C276" s="17" t="str">
        <f t="shared" si="23"/>
        <v/>
      </c>
      <c r="D276" s="19" t="str">
        <f t="shared" si="24"/>
        <v/>
      </c>
      <c r="E276" s="16" t="str">
        <f t="shared" si="25"/>
        <v/>
      </c>
      <c r="F276" s="16" t="str">
        <f t="shared" si="26"/>
        <v/>
      </c>
      <c r="G276" s="17" t="str">
        <f t="shared" si="22"/>
        <v/>
      </c>
      <c r="H276" s="18" t="str">
        <f t="shared" si="27"/>
        <v/>
      </c>
    </row>
    <row r="277" spans="2:8" ht="20.100000000000001" customHeight="1" x14ac:dyDescent="0.25">
      <c r="B277" s="15" t="str">
        <f t="shared" si="21"/>
        <v/>
      </c>
      <c r="C277" s="17" t="str">
        <f t="shared" si="23"/>
        <v/>
      </c>
      <c r="D277" s="19" t="str">
        <f t="shared" si="24"/>
        <v/>
      </c>
      <c r="E277" s="16" t="str">
        <f t="shared" si="25"/>
        <v/>
      </c>
      <c r="F277" s="16" t="str">
        <f t="shared" si="26"/>
        <v/>
      </c>
      <c r="G277" s="17" t="str">
        <f t="shared" si="22"/>
        <v/>
      </c>
      <c r="H277" s="18" t="str">
        <f t="shared" si="27"/>
        <v/>
      </c>
    </row>
    <row r="278" spans="2:8" ht="20.100000000000001" customHeight="1" x14ac:dyDescent="0.25">
      <c r="B278" s="15" t="str">
        <f t="shared" si="21"/>
        <v/>
      </c>
      <c r="C278" s="17" t="str">
        <f t="shared" si="23"/>
        <v/>
      </c>
      <c r="D278" s="19" t="str">
        <f t="shared" si="24"/>
        <v/>
      </c>
      <c r="E278" s="16" t="str">
        <f t="shared" si="25"/>
        <v/>
      </c>
      <c r="F278" s="16" t="str">
        <f t="shared" si="26"/>
        <v/>
      </c>
      <c r="G278" s="17" t="str">
        <f t="shared" si="22"/>
        <v/>
      </c>
      <c r="H278" s="18" t="str">
        <f t="shared" si="27"/>
        <v/>
      </c>
    </row>
    <row r="279" spans="2:8" ht="20.100000000000001" customHeight="1" x14ac:dyDescent="0.25">
      <c r="B279" s="15" t="str">
        <f t="shared" si="21"/>
        <v/>
      </c>
      <c r="C279" s="17" t="str">
        <f t="shared" si="23"/>
        <v/>
      </c>
      <c r="D279" s="19" t="str">
        <f t="shared" si="24"/>
        <v/>
      </c>
      <c r="E279" s="16" t="str">
        <f t="shared" si="25"/>
        <v/>
      </c>
      <c r="F279" s="16" t="str">
        <f t="shared" si="26"/>
        <v/>
      </c>
      <c r="G279" s="17" t="str">
        <f t="shared" si="22"/>
        <v/>
      </c>
      <c r="H279" s="18" t="str">
        <f t="shared" si="27"/>
        <v/>
      </c>
    </row>
    <row r="280" spans="2:8" ht="20.100000000000001" customHeight="1" x14ac:dyDescent="0.25">
      <c r="B280" s="15" t="str">
        <f t="shared" si="21"/>
        <v/>
      </c>
      <c r="C280" s="17" t="str">
        <f t="shared" si="23"/>
        <v/>
      </c>
      <c r="D280" s="19" t="str">
        <f t="shared" si="24"/>
        <v/>
      </c>
      <c r="E280" s="16" t="str">
        <f t="shared" si="25"/>
        <v/>
      </c>
      <c r="F280" s="16" t="str">
        <f t="shared" si="26"/>
        <v/>
      </c>
      <c r="G280" s="17" t="str">
        <f t="shared" si="22"/>
        <v/>
      </c>
      <c r="H280" s="18" t="str">
        <f t="shared" si="27"/>
        <v/>
      </c>
    </row>
    <row r="281" spans="2:8" ht="20.100000000000001" customHeight="1" x14ac:dyDescent="0.25">
      <c r="B281" s="15" t="str">
        <f t="shared" si="21"/>
        <v/>
      </c>
      <c r="C281" s="17" t="str">
        <f t="shared" si="23"/>
        <v/>
      </c>
      <c r="D281" s="19" t="str">
        <f t="shared" si="24"/>
        <v/>
      </c>
      <c r="E281" s="16" t="str">
        <f t="shared" si="25"/>
        <v/>
      </c>
      <c r="F281" s="16" t="str">
        <f t="shared" si="26"/>
        <v/>
      </c>
      <c r="G281" s="17" t="str">
        <f t="shared" si="22"/>
        <v/>
      </c>
      <c r="H281" s="18" t="str">
        <f t="shared" si="27"/>
        <v/>
      </c>
    </row>
    <row r="282" spans="2:8" ht="20.100000000000001" customHeight="1" x14ac:dyDescent="0.25">
      <c r="B282" s="15" t="str">
        <f t="shared" si="21"/>
        <v/>
      </c>
      <c r="C282" s="17" t="str">
        <f t="shared" si="23"/>
        <v/>
      </c>
      <c r="D282" s="19" t="str">
        <f t="shared" si="24"/>
        <v/>
      </c>
      <c r="E282" s="16" t="str">
        <f t="shared" si="25"/>
        <v/>
      </c>
      <c r="F282" s="16" t="str">
        <f t="shared" si="26"/>
        <v/>
      </c>
      <c r="G282" s="17" t="str">
        <f t="shared" si="22"/>
        <v/>
      </c>
      <c r="H282" s="18" t="str">
        <f t="shared" si="27"/>
        <v/>
      </c>
    </row>
    <row r="283" spans="2:8" ht="20.100000000000001" customHeight="1" x14ac:dyDescent="0.25">
      <c r="B283" s="15" t="str">
        <f t="shared" si="21"/>
        <v/>
      </c>
      <c r="C283" s="17" t="str">
        <f t="shared" si="23"/>
        <v/>
      </c>
      <c r="D283" s="19" t="str">
        <f t="shared" si="24"/>
        <v/>
      </c>
      <c r="E283" s="16" t="str">
        <f t="shared" si="25"/>
        <v/>
      </c>
      <c r="F283" s="16" t="str">
        <f t="shared" si="26"/>
        <v/>
      </c>
      <c r="G283" s="17" t="str">
        <f t="shared" si="22"/>
        <v/>
      </c>
      <c r="H283" s="18" t="str">
        <f t="shared" si="27"/>
        <v/>
      </c>
    </row>
    <row r="284" spans="2:8" ht="20.100000000000001" customHeight="1" x14ac:dyDescent="0.25">
      <c r="B284" s="15" t="str">
        <f t="shared" si="21"/>
        <v/>
      </c>
      <c r="C284" s="17" t="str">
        <f t="shared" si="23"/>
        <v/>
      </c>
      <c r="D284" s="19" t="str">
        <f t="shared" si="24"/>
        <v/>
      </c>
      <c r="E284" s="16" t="str">
        <f t="shared" si="25"/>
        <v/>
      </c>
      <c r="F284" s="16" t="str">
        <f t="shared" si="26"/>
        <v/>
      </c>
      <c r="G284" s="17" t="str">
        <f t="shared" si="22"/>
        <v/>
      </c>
      <c r="H284" s="18" t="str">
        <f t="shared" si="27"/>
        <v/>
      </c>
    </row>
    <row r="285" spans="2:8" ht="20.100000000000001" customHeight="1" x14ac:dyDescent="0.25">
      <c r="B285" s="15" t="str">
        <f t="shared" si="21"/>
        <v/>
      </c>
      <c r="C285" s="17" t="str">
        <f t="shared" si="23"/>
        <v/>
      </c>
      <c r="D285" s="19" t="str">
        <f t="shared" si="24"/>
        <v/>
      </c>
      <c r="E285" s="16" t="str">
        <f t="shared" si="25"/>
        <v/>
      </c>
      <c r="F285" s="16" t="str">
        <f t="shared" si="26"/>
        <v/>
      </c>
      <c r="G285" s="17" t="str">
        <f t="shared" si="22"/>
        <v/>
      </c>
      <c r="H285" s="18" t="str">
        <f t="shared" si="27"/>
        <v/>
      </c>
    </row>
    <row r="286" spans="2:8" ht="20.100000000000001" customHeight="1" x14ac:dyDescent="0.25">
      <c r="B286" s="15" t="str">
        <f t="shared" si="21"/>
        <v/>
      </c>
      <c r="C286" s="17" t="str">
        <f t="shared" si="23"/>
        <v/>
      </c>
      <c r="D286" s="19" t="str">
        <f t="shared" si="24"/>
        <v/>
      </c>
      <c r="E286" s="16" t="str">
        <f t="shared" si="25"/>
        <v/>
      </c>
      <c r="F286" s="16" t="str">
        <f t="shared" si="26"/>
        <v/>
      </c>
      <c r="G286" s="17" t="str">
        <f t="shared" si="22"/>
        <v/>
      </c>
      <c r="H286" s="18" t="str">
        <f t="shared" si="27"/>
        <v/>
      </c>
    </row>
    <row r="287" spans="2:8" ht="20.100000000000001" customHeight="1" x14ac:dyDescent="0.25">
      <c r="B287" s="15" t="str">
        <f t="shared" si="21"/>
        <v/>
      </c>
      <c r="C287" s="17" t="str">
        <f t="shared" si="23"/>
        <v/>
      </c>
      <c r="D287" s="19" t="str">
        <f t="shared" si="24"/>
        <v/>
      </c>
      <c r="E287" s="16" t="str">
        <f t="shared" si="25"/>
        <v/>
      </c>
      <c r="F287" s="16" t="str">
        <f t="shared" si="26"/>
        <v/>
      </c>
      <c r="G287" s="17" t="str">
        <f t="shared" si="22"/>
        <v/>
      </c>
      <c r="H287" s="18" t="str">
        <f t="shared" si="27"/>
        <v/>
      </c>
    </row>
    <row r="288" spans="2:8" ht="20.100000000000001" customHeight="1" x14ac:dyDescent="0.25">
      <c r="B288" s="15" t="str">
        <f t="shared" si="21"/>
        <v/>
      </c>
      <c r="C288" s="17" t="str">
        <f t="shared" si="23"/>
        <v/>
      </c>
      <c r="D288" s="19" t="str">
        <f t="shared" si="24"/>
        <v/>
      </c>
      <c r="E288" s="16" t="str">
        <f t="shared" si="25"/>
        <v/>
      </c>
      <c r="F288" s="16" t="str">
        <f t="shared" si="26"/>
        <v/>
      </c>
      <c r="G288" s="17" t="str">
        <f t="shared" si="22"/>
        <v/>
      </c>
      <c r="H288" s="18" t="str">
        <f t="shared" si="27"/>
        <v/>
      </c>
    </row>
    <row r="289" spans="2:8" ht="20.100000000000001" customHeight="1" x14ac:dyDescent="0.25">
      <c r="B289" s="15" t="str">
        <f t="shared" si="21"/>
        <v/>
      </c>
      <c r="C289" s="17" t="str">
        <f t="shared" si="23"/>
        <v/>
      </c>
      <c r="D289" s="19" t="str">
        <f t="shared" si="24"/>
        <v/>
      </c>
      <c r="E289" s="16" t="str">
        <f t="shared" si="25"/>
        <v/>
      </c>
      <c r="F289" s="16" t="str">
        <f t="shared" si="26"/>
        <v/>
      </c>
      <c r="G289" s="17" t="str">
        <f t="shared" si="22"/>
        <v/>
      </c>
      <c r="H289" s="18" t="str">
        <f t="shared" si="27"/>
        <v/>
      </c>
    </row>
    <row r="290" spans="2:8" ht="20.100000000000001" customHeight="1" x14ac:dyDescent="0.25">
      <c r="B290" s="15" t="str">
        <f t="shared" si="21"/>
        <v/>
      </c>
      <c r="C290" s="17" t="str">
        <f t="shared" si="23"/>
        <v/>
      </c>
      <c r="D290" s="19" t="str">
        <f t="shared" si="24"/>
        <v/>
      </c>
      <c r="E290" s="16" t="str">
        <f t="shared" si="25"/>
        <v/>
      </c>
      <c r="F290" s="16" t="str">
        <f t="shared" si="26"/>
        <v/>
      </c>
      <c r="G290" s="17" t="str">
        <f t="shared" si="22"/>
        <v/>
      </c>
      <c r="H290" s="18" t="str">
        <f t="shared" si="27"/>
        <v/>
      </c>
    </row>
    <row r="291" spans="2:8" ht="20.100000000000001" customHeight="1" x14ac:dyDescent="0.25">
      <c r="B291" s="15" t="str">
        <f t="shared" si="21"/>
        <v/>
      </c>
      <c r="C291" s="17" t="str">
        <f t="shared" si="23"/>
        <v/>
      </c>
      <c r="D291" s="19" t="str">
        <f t="shared" si="24"/>
        <v/>
      </c>
      <c r="E291" s="16" t="str">
        <f t="shared" si="25"/>
        <v/>
      </c>
      <c r="F291" s="16" t="str">
        <f t="shared" si="26"/>
        <v/>
      </c>
      <c r="G291" s="17" t="str">
        <f t="shared" si="22"/>
        <v/>
      </c>
      <c r="H291" s="18" t="str">
        <f t="shared" si="27"/>
        <v/>
      </c>
    </row>
    <row r="292" spans="2:8" ht="20.100000000000001" customHeight="1" x14ac:dyDescent="0.25">
      <c r="B292" s="15" t="str">
        <f t="shared" si="21"/>
        <v/>
      </c>
      <c r="C292" s="17" t="str">
        <f t="shared" si="23"/>
        <v/>
      </c>
      <c r="D292" s="19" t="str">
        <f t="shared" si="24"/>
        <v/>
      </c>
      <c r="E292" s="16" t="str">
        <f t="shared" si="25"/>
        <v/>
      </c>
      <c r="F292" s="16" t="str">
        <f t="shared" si="26"/>
        <v/>
      </c>
      <c r="G292" s="17" t="str">
        <f t="shared" si="22"/>
        <v/>
      </c>
      <c r="H292" s="18" t="str">
        <f t="shared" si="27"/>
        <v/>
      </c>
    </row>
    <row r="293" spans="2:8" ht="20.100000000000001" customHeight="1" x14ac:dyDescent="0.25">
      <c r="B293" s="15" t="str">
        <f t="shared" si="21"/>
        <v/>
      </c>
      <c r="C293" s="17" t="str">
        <f t="shared" si="23"/>
        <v/>
      </c>
      <c r="D293" s="19" t="str">
        <f t="shared" si="24"/>
        <v/>
      </c>
      <c r="E293" s="16" t="str">
        <f t="shared" si="25"/>
        <v/>
      </c>
      <c r="F293" s="16" t="str">
        <f t="shared" si="26"/>
        <v/>
      </c>
      <c r="G293" s="17" t="str">
        <f t="shared" si="22"/>
        <v/>
      </c>
      <c r="H293" s="18" t="str">
        <f t="shared" si="27"/>
        <v/>
      </c>
    </row>
    <row r="294" spans="2:8" ht="20.100000000000001" customHeight="1" x14ac:dyDescent="0.25">
      <c r="B294" s="15" t="str">
        <f t="shared" si="21"/>
        <v/>
      </c>
      <c r="C294" s="17" t="str">
        <f t="shared" si="23"/>
        <v/>
      </c>
      <c r="D294" s="19" t="str">
        <f t="shared" si="24"/>
        <v/>
      </c>
      <c r="E294" s="16" t="str">
        <f t="shared" si="25"/>
        <v/>
      </c>
      <c r="F294" s="16" t="str">
        <f t="shared" si="26"/>
        <v/>
      </c>
      <c r="G294" s="17" t="str">
        <f t="shared" si="22"/>
        <v/>
      </c>
      <c r="H294" s="18" t="str">
        <f t="shared" si="27"/>
        <v/>
      </c>
    </row>
    <row r="295" spans="2:8" ht="20.100000000000001" customHeight="1" x14ac:dyDescent="0.25">
      <c r="B295" s="15" t="str">
        <f t="shared" si="21"/>
        <v/>
      </c>
      <c r="C295" s="17" t="str">
        <f t="shared" si="23"/>
        <v/>
      </c>
      <c r="D295" s="19" t="str">
        <f t="shared" si="24"/>
        <v/>
      </c>
      <c r="E295" s="16" t="str">
        <f t="shared" si="25"/>
        <v/>
      </c>
      <c r="F295" s="16" t="str">
        <f t="shared" si="26"/>
        <v/>
      </c>
      <c r="G295" s="17" t="str">
        <f t="shared" si="22"/>
        <v/>
      </c>
      <c r="H295" s="18" t="str">
        <f t="shared" si="27"/>
        <v/>
      </c>
    </row>
    <row r="296" spans="2:8" ht="20.100000000000001" customHeight="1" x14ac:dyDescent="0.25">
      <c r="B296" s="15" t="str">
        <f t="shared" si="21"/>
        <v/>
      </c>
      <c r="C296" s="17" t="str">
        <f t="shared" si="23"/>
        <v/>
      </c>
      <c r="D296" s="19" t="str">
        <f t="shared" si="24"/>
        <v/>
      </c>
      <c r="E296" s="16" t="str">
        <f t="shared" si="25"/>
        <v/>
      </c>
      <c r="F296" s="16" t="str">
        <f t="shared" si="26"/>
        <v/>
      </c>
      <c r="G296" s="17" t="str">
        <f t="shared" si="22"/>
        <v/>
      </c>
      <c r="H296" s="18" t="str">
        <f t="shared" si="27"/>
        <v/>
      </c>
    </row>
    <row r="297" spans="2:8" ht="20.100000000000001" customHeight="1" x14ac:dyDescent="0.25">
      <c r="B297" s="15" t="str">
        <f t="shared" si="21"/>
        <v/>
      </c>
      <c r="C297" s="17" t="str">
        <f t="shared" si="23"/>
        <v/>
      </c>
      <c r="D297" s="19" t="str">
        <f t="shared" si="24"/>
        <v/>
      </c>
      <c r="E297" s="16" t="str">
        <f t="shared" si="25"/>
        <v/>
      </c>
      <c r="F297" s="16" t="str">
        <f t="shared" si="26"/>
        <v/>
      </c>
      <c r="G297" s="17" t="str">
        <f t="shared" si="22"/>
        <v/>
      </c>
      <c r="H297" s="18" t="str">
        <f t="shared" si="27"/>
        <v/>
      </c>
    </row>
    <row r="298" spans="2:8" ht="20.100000000000001" customHeight="1" x14ac:dyDescent="0.25">
      <c r="B298" s="15" t="str">
        <f t="shared" si="21"/>
        <v/>
      </c>
      <c r="C298" s="17" t="str">
        <f t="shared" si="23"/>
        <v/>
      </c>
      <c r="D298" s="19" t="str">
        <f t="shared" si="24"/>
        <v/>
      </c>
      <c r="E298" s="16" t="str">
        <f t="shared" si="25"/>
        <v/>
      </c>
      <c r="F298" s="16" t="str">
        <f t="shared" si="26"/>
        <v/>
      </c>
      <c r="G298" s="17" t="str">
        <f t="shared" si="22"/>
        <v/>
      </c>
      <c r="H298" s="18" t="str">
        <f t="shared" si="27"/>
        <v/>
      </c>
    </row>
    <row r="299" spans="2:8" ht="20.100000000000001" customHeight="1" x14ac:dyDescent="0.25">
      <c r="B299" s="15" t="str">
        <f t="shared" si="21"/>
        <v/>
      </c>
      <c r="C299" s="17" t="str">
        <f t="shared" si="23"/>
        <v/>
      </c>
      <c r="D299" s="19" t="str">
        <f t="shared" si="24"/>
        <v/>
      </c>
      <c r="E299" s="16" t="str">
        <f t="shared" si="25"/>
        <v/>
      </c>
      <c r="F299" s="16" t="str">
        <f t="shared" si="26"/>
        <v/>
      </c>
      <c r="G299" s="17" t="str">
        <f t="shared" si="22"/>
        <v/>
      </c>
      <c r="H299" s="18" t="str">
        <f t="shared" si="27"/>
        <v/>
      </c>
    </row>
    <row r="300" spans="2:8" ht="20.100000000000001" customHeight="1" x14ac:dyDescent="0.25">
      <c r="B300" s="15" t="str">
        <f t="shared" si="21"/>
        <v/>
      </c>
      <c r="C300" s="17" t="str">
        <f t="shared" si="23"/>
        <v/>
      </c>
      <c r="D300" s="19" t="str">
        <f t="shared" si="24"/>
        <v/>
      </c>
      <c r="E300" s="16" t="str">
        <f t="shared" si="25"/>
        <v/>
      </c>
      <c r="F300" s="16" t="str">
        <f t="shared" si="26"/>
        <v/>
      </c>
      <c r="G300" s="17" t="str">
        <f t="shared" si="22"/>
        <v/>
      </c>
      <c r="H300" s="18" t="str">
        <f t="shared" si="27"/>
        <v/>
      </c>
    </row>
    <row r="301" spans="2:8" ht="20.100000000000001" customHeight="1" x14ac:dyDescent="0.25">
      <c r="B301" s="15" t="str">
        <f t="shared" si="21"/>
        <v/>
      </c>
      <c r="C301" s="17" t="str">
        <f t="shared" si="23"/>
        <v/>
      </c>
      <c r="D301" s="19" t="str">
        <f t="shared" si="24"/>
        <v/>
      </c>
      <c r="E301" s="16" t="str">
        <f t="shared" si="25"/>
        <v/>
      </c>
      <c r="F301" s="16" t="str">
        <f t="shared" si="26"/>
        <v/>
      </c>
      <c r="G301" s="17" t="str">
        <f t="shared" si="22"/>
        <v/>
      </c>
      <c r="H301" s="18" t="str">
        <f t="shared" si="27"/>
        <v/>
      </c>
    </row>
    <row r="302" spans="2:8" ht="20.100000000000001" customHeight="1" x14ac:dyDescent="0.25">
      <c r="B302" s="15" t="str">
        <f t="shared" si="21"/>
        <v/>
      </c>
      <c r="C302" s="17" t="str">
        <f t="shared" si="23"/>
        <v/>
      </c>
      <c r="D302" s="19" t="str">
        <f t="shared" si="24"/>
        <v/>
      </c>
      <c r="E302" s="16" t="str">
        <f t="shared" si="25"/>
        <v/>
      </c>
      <c r="F302" s="16" t="str">
        <f t="shared" si="26"/>
        <v/>
      </c>
      <c r="G302" s="17" t="str">
        <f t="shared" si="22"/>
        <v/>
      </c>
      <c r="H302" s="18" t="str">
        <f t="shared" si="27"/>
        <v/>
      </c>
    </row>
    <row r="303" spans="2:8" ht="20.100000000000001" customHeight="1" x14ac:dyDescent="0.25">
      <c r="B303" s="15" t="str">
        <f t="shared" si="21"/>
        <v/>
      </c>
      <c r="C303" s="17" t="str">
        <f t="shared" si="23"/>
        <v/>
      </c>
      <c r="D303" s="19" t="str">
        <f t="shared" si="24"/>
        <v/>
      </c>
      <c r="E303" s="16" t="str">
        <f t="shared" si="25"/>
        <v/>
      </c>
      <c r="F303" s="16" t="str">
        <f t="shared" si="26"/>
        <v/>
      </c>
      <c r="G303" s="17" t="str">
        <f t="shared" si="22"/>
        <v/>
      </c>
      <c r="H303" s="18" t="str">
        <f t="shared" si="27"/>
        <v/>
      </c>
    </row>
    <row r="304" spans="2:8" ht="20.100000000000001" customHeight="1" x14ac:dyDescent="0.25">
      <c r="B304" s="15" t="str">
        <f t="shared" si="21"/>
        <v/>
      </c>
      <c r="C304" s="17" t="str">
        <f t="shared" si="23"/>
        <v/>
      </c>
      <c r="D304" s="19" t="str">
        <f t="shared" si="24"/>
        <v/>
      </c>
      <c r="E304" s="16" t="str">
        <f t="shared" si="25"/>
        <v/>
      </c>
      <c r="F304" s="16" t="str">
        <f t="shared" si="26"/>
        <v/>
      </c>
      <c r="G304" s="17" t="str">
        <f t="shared" si="22"/>
        <v/>
      </c>
      <c r="H304" s="18" t="str">
        <f t="shared" si="27"/>
        <v/>
      </c>
    </row>
    <row r="305" spans="2:8" ht="20.100000000000001" customHeight="1" x14ac:dyDescent="0.25">
      <c r="B305" s="15" t="str">
        <f t="shared" si="21"/>
        <v/>
      </c>
      <c r="C305" s="17" t="str">
        <f t="shared" si="23"/>
        <v/>
      </c>
      <c r="D305" s="19" t="str">
        <f t="shared" si="24"/>
        <v/>
      </c>
      <c r="E305" s="16" t="str">
        <f t="shared" si="25"/>
        <v/>
      </c>
      <c r="F305" s="16" t="str">
        <f t="shared" si="26"/>
        <v/>
      </c>
      <c r="G305" s="17" t="str">
        <f t="shared" si="22"/>
        <v/>
      </c>
      <c r="H305" s="18" t="str">
        <f t="shared" si="27"/>
        <v/>
      </c>
    </row>
    <row r="306" spans="2:8" ht="20.100000000000001" customHeight="1" x14ac:dyDescent="0.25">
      <c r="B306" s="15" t="str">
        <f t="shared" si="21"/>
        <v/>
      </c>
      <c r="C306" s="17" t="str">
        <f t="shared" si="23"/>
        <v/>
      </c>
      <c r="D306" s="19" t="str">
        <f t="shared" si="24"/>
        <v/>
      </c>
      <c r="E306" s="16" t="str">
        <f t="shared" si="25"/>
        <v/>
      </c>
      <c r="F306" s="16" t="str">
        <f t="shared" si="26"/>
        <v/>
      </c>
      <c r="G306" s="17" t="str">
        <f t="shared" si="22"/>
        <v/>
      </c>
      <c r="H306" s="18" t="str">
        <f t="shared" si="27"/>
        <v/>
      </c>
    </row>
    <row r="307" spans="2:8" ht="20.100000000000001" customHeight="1" x14ac:dyDescent="0.25">
      <c r="B307" s="15" t="str">
        <f t="shared" si="21"/>
        <v/>
      </c>
      <c r="C307" s="17" t="str">
        <f t="shared" si="23"/>
        <v/>
      </c>
      <c r="D307" s="19" t="str">
        <f t="shared" si="24"/>
        <v/>
      </c>
      <c r="E307" s="16" t="str">
        <f t="shared" si="25"/>
        <v/>
      </c>
      <c r="F307" s="16" t="str">
        <f t="shared" si="26"/>
        <v/>
      </c>
      <c r="G307" s="17" t="str">
        <f t="shared" si="22"/>
        <v/>
      </c>
      <c r="H307" s="18" t="str">
        <f t="shared" si="27"/>
        <v/>
      </c>
    </row>
    <row r="308" spans="2:8" ht="20.100000000000001" customHeight="1" x14ac:dyDescent="0.25">
      <c r="B308" s="15" t="str">
        <f t="shared" si="21"/>
        <v/>
      </c>
      <c r="C308" s="17" t="str">
        <f t="shared" si="23"/>
        <v/>
      </c>
      <c r="D308" s="19" t="str">
        <f t="shared" si="24"/>
        <v/>
      </c>
      <c r="E308" s="16" t="str">
        <f t="shared" si="25"/>
        <v/>
      </c>
      <c r="F308" s="16" t="str">
        <f t="shared" si="26"/>
        <v/>
      </c>
      <c r="G308" s="17" t="str">
        <f t="shared" si="22"/>
        <v/>
      </c>
      <c r="H308" s="18" t="str">
        <f t="shared" si="27"/>
        <v/>
      </c>
    </row>
    <row r="309" spans="2:8" ht="20.100000000000001" customHeight="1" x14ac:dyDescent="0.25">
      <c r="B309" s="15" t="str">
        <f t="shared" si="21"/>
        <v/>
      </c>
      <c r="C309" s="17" t="str">
        <f t="shared" si="23"/>
        <v/>
      </c>
      <c r="D309" s="19" t="str">
        <f t="shared" si="24"/>
        <v/>
      </c>
      <c r="E309" s="16" t="str">
        <f t="shared" si="25"/>
        <v/>
      </c>
      <c r="F309" s="16" t="str">
        <f t="shared" si="26"/>
        <v/>
      </c>
      <c r="G309" s="17" t="str">
        <f t="shared" si="22"/>
        <v/>
      </c>
      <c r="H309" s="18" t="str">
        <f t="shared" si="27"/>
        <v/>
      </c>
    </row>
    <row r="310" spans="2:8" ht="20.100000000000001" customHeight="1" x14ac:dyDescent="0.25">
      <c r="B310" s="15" t="str">
        <f t="shared" si="21"/>
        <v/>
      </c>
      <c r="C310" s="17" t="str">
        <f t="shared" si="23"/>
        <v/>
      </c>
      <c r="D310" s="19" t="str">
        <f t="shared" si="24"/>
        <v/>
      </c>
      <c r="E310" s="16" t="str">
        <f t="shared" si="25"/>
        <v/>
      </c>
      <c r="F310" s="16" t="str">
        <f t="shared" si="26"/>
        <v/>
      </c>
      <c r="G310" s="17" t="str">
        <f t="shared" si="22"/>
        <v/>
      </c>
      <c r="H310" s="18" t="str">
        <f t="shared" si="27"/>
        <v/>
      </c>
    </row>
    <row r="311" spans="2:8" ht="20.100000000000001" customHeight="1" x14ac:dyDescent="0.25">
      <c r="B311" s="15" t="str">
        <f t="shared" si="21"/>
        <v/>
      </c>
      <c r="C311" s="17" t="str">
        <f t="shared" si="23"/>
        <v/>
      </c>
      <c r="D311" s="19" t="str">
        <f t="shared" si="24"/>
        <v/>
      </c>
      <c r="E311" s="16" t="str">
        <f t="shared" si="25"/>
        <v/>
      </c>
      <c r="F311" s="16" t="str">
        <f t="shared" si="26"/>
        <v/>
      </c>
      <c r="G311" s="17" t="str">
        <f t="shared" si="22"/>
        <v/>
      </c>
      <c r="H311" s="18" t="str">
        <f t="shared" si="27"/>
        <v/>
      </c>
    </row>
    <row r="312" spans="2:8" ht="20.100000000000001" customHeight="1" x14ac:dyDescent="0.25">
      <c r="B312" s="15" t="str">
        <f t="shared" si="21"/>
        <v/>
      </c>
      <c r="C312" s="17" t="str">
        <f t="shared" si="23"/>
        <v/>
      </c>
      <c r="D312" s="19" t="str">
        <f t="shared" si="24"/>
        <v/>
      </c>
      <c r="E312" s="16" t="str">
        <f t="shared" si="25"/>
        <v/>
      </c>
      <c r="F312" s="16" t="str">
        <f t="shared" si="26"/>
        <v/>
      </c>
      <c r="G312" s="17" t="str">
        <f t="shared" si="22"/>
        <v/>
      </c>
      <c r="H312" s="18" t="str">
        <f t="shared" si="27"/>
        <v/>
      </c>
    </row>
    <row r="313" spans="2:8" ht="20.100000000000001" customHeight="1" x14ac:dyDescent="0.25">
      <c r="B313" s="15" t="str">
        <f t="shared" si="21"/>
        <v/>
      </c>
      <c r="C313" s="17" t="str">
        <f t="shared" si="23"/>
        <v/>
      </c>
      <c r="D313" s="19" t="str">
        <f t="shared" si="24"/>
        <v/>
      </c>
      <c r="E313" s="16" t="str">
        <f t="shared" si="25"/>
        <v/>
      </c>
      <c r="F313" s="16" t="str">
        <f t="shared" si="26"/>
        <v/>
      </c>
      <c r="G313" s="17" t="str">
        <f t="shared" si="22"/>
        <v/>
      </c>
      <c r="H313" s="18" t="str">
        <f t="shared" si="27"/>
        <v/>
      </c>
    </row>
    <row r="314" spans="2:8" ht="20.100000000000001" customHeight="1" x14ac:dyDescent="0.25">
      <c r="B314" s="15" t="str">
        <f t="shared" si="21"/>
        <v/>
      </c>
      <c r="C314" s="17" t="str">
        <f t="shared" si="23"/>
        <v/>
      </c>
      <c r="D314" s="19" t="str">
        <f t="shared" si="24"/>
        <v/>
      </c>
      <c r="E314" s="16" t="str">
        <f t="shared" si="25"/>
        <v/>
      </c>
      <c r="F314" s="16" t="str">
        <f t="shared" si="26"/>
        <v/>
      </c>
      <c r="G314" s="17" t="str">
        <f t="shared" si="22"/>
        <v/>
      </c>
      <c r="H314" s="18" t="str">
        <f t="shared" si="27"/>
        <v/>
      </c>
    </row>
    <row r="315" spans="2:8" ht="20.100000000000001" customHeight="1" x14ac:dyDescent="0.25">
      <c r="B315" s="15" t="str">
        <f t="shared" si="21"/>
        <v/>
      </c>
      <c r="C315" s="17" t="str">
        <f t="shared" si="23"/>
        <v/>
      </c>
      <c r="D315" s="19" t="str">
        <f t="shared" si="24"/>
        <v/>
      </c>
      <c r="E315" s="16" t="str">
        <f t="shared" si="25"/>
        <v/>
      </c>
      <c r="F315" s="16" t="str">
        <f t="shared" si="26"/>
        <v/>
      </c>
      <c r="G315" s="17" t="str">
        <f t="shared" si="22"/>
        <v/>
      </c>
      <c r="H315" s="18" t="str">
        <f t="shared" si="27"/>
        <v/>
      </c>
    </row>
    <row r="316" spans="2:8" ht="20.100000000000001" customHeight="1" x14ac:dyDescent="0.25">
      <c r="B316" s="15" t="str">
        <f t="shared" si="21"/>
        <v/>
      </c>
      <c r="C316" s="17" t="str">
        <f t="shared" si="23"/>
        <v/>
      </c>
      <c r="D316" s="19" t="str">
        <f t="shared" si="24"/>
        <v/>
      </c>
      <c r="E316" s="16" t="str">
        <f t="shared" si="25"/>
        <v/>
      </c>
      <c r="F316" s="16" t="str">
        <f t="shared" si="26"/>
        <v/>
      </c>
      <c r="G316" s="17" t="str">
        <f t="shared" si="22"/>
        <v/>
      </c>
      <c r="H316" s="18" t="str">
        <f t="shared" si="27"/>
        <v/>
      </c>
    </row>
    <row r="317" spans="2:8" ht="20.100000000000001" customHeight="1" x14ac:dyDescent="0.25">
      <c r="B317" s="15" t="str">
        <f t="shared" si="21"/>
        <v/>
      </c>
      <c r="C317" s="17" t="str">
        <f t="shared" si="23"/>
        <v/>
      </c>
      <c r="D317" s="19" t="str">
        <f t="shared" si="24"/>
        <v/>
      </c>
      <c r="E317" s="16" t="str">
        <f t="shared" si="25"/>
        <v/>
      </c>
      <c r="F317" s="16" t="str">
        <f t="shared" si="26"/>
        <v/>
      </c>
      <c r="G317" s="17" t="str">
        <f t="shared" si="22"/>
        <v/>
      </c>
      <c r="H317" s="18" t="str">
        <f t="shared" si="27"/>
        <v/>
      </c>
    </row>
    <row r="318" spans="2:8" ht="20.100000000000001" customHeight="1" x14ac:dyDescent="0.25">
      <c r="B318" s="15" t="str">
        <f t="shared" si="21"/>
        <v/>
      </c>
      <c r="C318" s="17" t="str">
        <f t="shared" si="23"/>
        <v/>
      </c>
      <c r="D318" s="19" t="str">
        <f t="shared" si="24"/>
        <v/>
      </c>
      <c r="E318" s="16" t="str">
        <f t="shared" si="25"/>
        <v/>
      </c>
      <c r="F318" s="16" t="str">
        <f t="shared" si="26"/>
        <v/>
      </c>
      <c r="G318" s="17" t="str">
        <f t="shared" si="22"/>
        <v/>
      </c>
      <c r="H318" s="18" t="str">
        <f t="shared" si="27"/>
        <v/>
      </c>
    </row>
    <row r="319" spans="2:8" ht="20.100000000000001" customHeight="1" x14ac:dyDescent="0.25">
      <c r="B319" s="15" t="str">
        <f t="shared" si="21"/>
        <v/>
      </c>
      <c r="C319" s="17" t="str">
        <f t="shared" si="23"/>
        <v/>
      </c>
      <c r="D319" s="19" t="str">
        <f t="shared" si="24"/>
        <v/>
      </c>
      <c r="E319" s="16" t="str">
        <f t="shared" si="25"/>
        <v/>
      </c>
      <c r="F319" s="16" t="str">
        <f t="shared" si="26"/>
        <v/>
      </c>
      <c r="G319" s="17" t="str">
        <f t="shared" si="22"/>
        <v/>
      </c>
      <c r="H319" s="18" t="str">
        <f t="shared" si="27"/>
        <v/>
      </c>
    </row>
    <row r="320" spans="2:8" ht="20.100000000000001" customHeight="1" x14ac:dyDescent="0.25">
      <c r="B320" s="15" t="str">
        <f t="shared" si="21"/>
        <v/>
      </c>
      <c r="C320" s="17" t="str">
        <f t="shared" si="23"/>
        <v/>
      </c>
      <c r="D320" s="19" t="str">
        <f t="shared" si="24"/>
        <v/>
      </c>
      <c r="E320" s="16" t="str">
        <f t="shared" si="25"/>
        <v/>
      </c>
      <c r="F320" s="16" t="str">
        <f t="shared" si="26"/>
        <v/>
      </c>
      <c r="G320" s="17" t="str">
        <f t="shared" si="22"/>
        <v/>
      </c>
      <c r="H320" s="18" t="str">
        <f t="shared" si="27"/>
        <v/>
      </c>
    </row>
    <row r="321" spans="2:8" ht="20.100000000000001" customHeight="1" x14ac:dyDescent="0.25">
      <c r="B321" s="15" t="str">
        <f t="shared" si="21"/>
        <v/>
      </c>
      <c r="C321" s="17" t="str">
        <f t="shared" si="23"/>
        <v/>
      </c>
      <c r="D321" s="19" t="str">
        <f t="shared" si="24"/>
        <v/>
      </c>
      <c r="E321" s="16" t="str">
        <f t="shared" si="25"/>
        <v/>
      </c>
      <c r="F321" s="16" t="str">
        <f t="shared" si="26"/>
        <v/>
      </c>
      <c r="G321" s="17" t="str">
        <f t="shared" si="22"/>
        <v/>
      </c>
      <c r="H321" s="18" t="str">
        <f t="shared" si="27"/>
        <v/>
      </c>
    </row>
    <row r="322" spans="2:8" ht="20.100000000000001" customHeight="1" x14ac:dyDescent="0.25">
      <c r="B322" s="15" t="str">
        <f t="shared" si="21"/>
        <v/>
      </c>
      <c r="C322" s="17" t="str">
        <f t="shared" si="23"/>
        <v/>
      </c>
      <c r="D322" s="19" t="str">
        <f t="shared" si="24"/>
        <v/>
      </c>
      <c r="E322" s="16" t="str">
        <f t="shared" si="25"/>
        <v/>
      </c>
      <c r="F322" s="16" t="str">
        <f t="shared" si="26"/>
        <v/>
      </c>
      <c r="G322" s="17" t="str">
        <f t="shared" si="22"/>
        <v/>
      </c>
      <c r="H322" s="18" t="str">
        <f t="shared" si="27"/>
        <v/>
      </c>
    </row>
    <row r="323" spans="2:8" ht="20.100000000000001" customHeight="1" x14ac:dyDescent="0.25">
      <c r="B323" s="15" t="str">
        <f t="shared" si="21"/>
        <v/>
      </c>
      <c r="C323" s="17" t="str">
        <f t="shared" si="23"/>
        <v/>
      </c>
      <c r="D323" s="19" t="str">
        <f t="shared" si="24"/>
        <v/>
      </c>
      <c r="E323" s="16" t="str">
        <f t="shared" si="25"/>
        <v/>
      </c>
      <c r="F323" s="16" t="str">
        <f t="shared" si="26"/>
        <v/>
      </c>
      <c r="G323" s="17" t="str">
        <f t="shared" si="22"/>
        <v/>
      </c>
      <c r="H323" s="18" t="str">
        <f t="shared" si="27"/>
        <v/>
      </c>
    </row>
    <row r="324" spans="2:8" ht="20.100000000000001" customHeight="1" x14ac:dyDescent="0.25">
      <c r="B324" s="15" t="str">
        <f t="shared" si="21"/>
        <v/>
      </c>
      <c r="C324" s="17" t="str">
        <f t="shared" si="23"/>
        <v/>
      </c>
      <c r="D324" s="19" t="str">
        <f t="shared" si="24"/>
        <v/>
      </c>
      <c r="E324" s="16" t="str">
        <f t="shared" si="25"/>
        <v/>
      </c>
      <c r="F324" s="16" t="str">
        <f t="shared" si="26"/>
        <v/>
      </c>
      <c r="G324" s="17" t="str">
        <f t="shared" si="22"/>
        <v/>
      </c>
      <c r="H324" s="18" t="str">
        <f t="shared" si="27"/>
        <v/>
      </c>
    </row>
    <row r="325" spans="2:8" ht="20.100000000000001" customHeight="1" x14ac:dyDescent="0.25">
      <c r="B325" s="15" t="str">
        <f t="shared" si="21"/>
        <v/>
      </c>
      <c r="C325" s="17" t="str">
        <f t="shared" si="23"/>
        <v/>
      </c>
      <c r="D325" s="19" t="str">
        <f t="shared" si="24"/>
        <v/>
      </c>
      <c r="E325" s="16" t="str">
        <f t="shared" si="25"/>
        <v/>
      </c>
      <c r="F325" s="16" t="str">
        <f t="shared" si="26"/>
        <v/>
      </c>
      <c r="G325" s="17" t="str">
        <f t="shared" si="22"/>
        <v/>
      </c>
      <c r="H325" s="18" t="str">
        <f t="shared" si="27"/>
        <v/>
      </c>
    </row>
    <row r="326" spans="2:8" ht="20.100000000000001" customHeight="1" x14ac:dyDescent="0.25">
      <c r="B326" s="15" t="str">
        <f t="shared" si="21"/>
        <v/>
      </c>
      <c r="C326" s="17" t="str">
        <f t="shared" si="23"/>
        <v/>
      </c>
      <c r="D326" s="19" t="str">
        <f t="shared" si="24"/>
        <v/>
      </c>
      <c r="E326" s="16" t="str">
        <f t="shared" si="25"/>
        <v/>
      </c>
      <c r="F326" s="16" t="str">
        <f t="shared" si="26"/>
        <v/>
      </c>
      <c r="G326" s="17" t="str">
        <f t="shared" si="22"/>
        <v/>
      </c>
      <c r="H326" s="18" t="str">
        <f t="shared" si="27"/>
        <v/>
      </c>
    </row>
    <row r="327" spans="2:8" ht="20.100000000000001" customHeight="1" x14ac:dyDescent="0.25">
      <c r="B327" s="15" t="str">
        <f t="shared" si="21"/>
        <v/>
      </c>
      <c r="C327" s="17" t="str">
        <f t="shared" si="23"/>
        <v/>
      </c>
      <c r="D327" s="19" t="str">
        <f t="shared" si="24"/>
        <v/>
      </c>
      <c r="E327" s="16" t="str">
        <f t="shared" si="25"/>
        <v/>
      </c>
      <c r="F327" s="16" t="str">
        <f t="shared" si="26"/>
        <v/>
      </c>
      <c r="G327" s="17" t="str">
        <f t="shared" si="22"/>
        <v/>
      </c>
      <c r="H327" s="18" t="str">
        <f t="shared" si="27"/>
        <v/>
      </c>
    </row>
    <row r="328" spans="2:8" ht="20.100000000000001" customHeight="1" x14ac:dyDescent="0.25">
      <c r="B328" s="15" t="str">
        <f t="shared" si="21"/>
        <v/>
      </c>
      <c r="C328" s="17" t="str">
        <f t="shared" si="23"/>
        <v/>
      </c>
      <c r="D328" s="19" t="str">
        <f t="shared" si="24"/>
        <v/>
      </c>
      <c r="E328" s="16" t="str">
        <f t="shared" si="25"/>
        <v/>
      </c>
      <c r="F328" s="16" t="str">
        <f t="shared" si="26"/>
        <v/>
      </c>
      <c r="G328" s="17" t="str">
        <f t="shared" si="22"/>
        <v/>
      </c>
      <c r="H328" s="18" t="str">
        <f t="shared" si="27"/>
        <v/>
      </c>
    </row>
    <row r="329" spans="2:8" ht="20.100000000000001" customHeight="1" x14ac:dyDescent="0.25">
      <c r="B329" s="15" t="str">
        <f t="shared" si="21"/>
        <v/>
      </c>
      <c r="C329" s="17" t="str">
        <f t="shared" si="23"/>
        <v/>
      </c>
      <c r="D329" s="19" t="str">
        <f t="shared" si="24"/>
        <v/>
      </c>
      <c r="E329" s="16" t="str">
        <f t="shared" si="25"/>
        <v/>
      </c>
      <c r="F329" s="16" t="str">
        <f t="shared" si="26"/>
        <v/>
      </c>
      <c r="G329" s="17" t="str">
        <f t="shared" si="22"/>
        <v/>
      </c>
      <c r="H329" s="18" t="str">
        <f t="shared" si="27"/>
        <v/>
      </c>
    </row>
    <row r="330" spans="2:8" ht="20.100000000000001" customHeight="1" x14ac:dyDescent="0.25">
      <c r="B330" s="15" t="str">
        <f t="shared" si="21"/>
        <v/>
      </c>
      <c r="C330" s="17" t="str">
        <f t="shared" si="23"/>
        <v/>
      </c>
      <c r="D330" s="19" t="str">
        <f t="shared" si="24"/>
        <v/>
      </c>
      <c r="E330" s="16" t="str">
        <f t="shared" si="25"/>
        <v/>
      </c>
      <c r="F330" s="16" t="str">
        <f t="shared" si="26"/>
        <v/>
      </c>
      <c r="G330" s="17" t="str">
        <f t="shared" si="22"/>
        <v/>
      </c>
      <c r="H330" s="18" t="str">
        <f t="shared" si="27"/>
        <v/>
      </c>
    </row>
    <row r="331" spans="2:8" ht="20.100000000000001" customHeight="1" x14ac:dyDescent="0.25">
      <c r="B331" s="15" t="str">
        <f t="shared" si="21"/>
        <v/>
      </c>
      <c r="C331" s="17" t="str">
        <f t="shared" si="23"/>
        <v/>
      </c>
      <c r="D331" s="19" t="str">
        <f t="shared" si="24"/>
        <v/>
      </c>
      <c r="E331" s="16" t="str">
        <f t="shared" si="25"/>
        <v/>
      </c>
      <c r="F331" s="16" t="str">
        <f t="shared" si="26"/>
        <v/>
      </c>
      <c r="G331" s="17" t="str">
        <f t="shared" si="22"/>
        <v/>
      </c>
      <c r="H331" s="18" t="str">
        <f t="shared" si="27"/>
        <v/>
      </c>
    </row>
    <row r="332" spans="2:8" ht="20.100000000000001" customHeight="1" x14ac:dyDescent="0.25">
      <c r="B332" s="15" t="str">
        <f t="shared" si="21"/>
        <v/>
      </c>
      <c r="C332" s="17" t="str">
        <f t="shared" si="23"/>
        <v/>
      </c>
      <c r="D332" s="19" t="str">
        <f t="shared" si="24"/>
        <v/>
      </c>
      <c r="E332" s="16" t="str">
        <f t="shared" si="25"/>
        <v/>
      </c>
      <c r="F332" s="16" t="str">
        <f t="shared" si="26"/>
        <v/>
      </c>
      <c r="G332" s="17" t="str">
        <f t="shared" si="22"/>
        <v/>
      </c>
      <c r="H332" s="18" t="str">
        <f t="shared" si="27"/>
        <v/>
      </c>
    </row>
    <row r="333" spans="2:8" ht="20.100000000000001" customHeight="1" x14ac:dyDescent="0.25">
      <c r="B333" s="15" t="str">
        <f t="shared" si="21"/>
        <v/>
      </c>
      <c r="C333" s="17" t="str">
        <f t="shared" si="23"/>
        <v/>
      </c>
      <c r="D333" s="19" t="str">
        <f t="shared" si="24"/>
        <v/>
      </c>
      <c r="E333" s="16" t="str">
        <f t="shared" si="25"/>
        <v/>
      </c>
      <c r="F333" s="16" t="str">
        <f t="shared" si="26"/>
        <v/>
      </c>
      <c r="G333" s="17" t="str">
        <f t="shared" si="22"/>
        <v/>
      </c>
      <c r="H333" s="18" t="str">
        <f t="shared" si="27"/>
        <v/>
      </c>
    </row>
    <row r="334" spans="2:8" ht="20.100000000000001" customHeight="1" x14ac:dyDescent="0.25">
      <c r="B334" s="15" t="str">
        <f t="shared" ref="B334:B397" si="28">IF(ROW()-13&lt;=$D$6*$D$7,ROW()-13,"")</f>
        <v/>
      </c>
      <c r="C334" s="17" t="str">
        <f t="shared" si="23"/>
        <v/>
      </c>
      <c r="D334" s="19" t="str">
        <f t="shared" si="24"/>
        <v/>
      </c>
      <c r="E334" s="16" t="str">
        <f t="shared" si="25"/>
        <v/>
      </c>
      <c r="F334" s="16" t="str">
        <f t="shared" si="26"/>
        <v/>
      </c>
      <c r="G334" s="17" t="str">
        <f t="shared" ref="G334:G397" si="29">IF(B334&lt;=$D$6*$D$7,$D$4,"")</f>
        <v/>
      </c>
      <c r="H334" s="18" t="str">
        <f t="shared" si="27"/>
        <v/>
      </c>
    </row>
    <row r="335" spans="2:8" ht="20.100000000000001" customHeight="1" x14ac:dyDescent="0.25">
      <c r="B335" s="15" t="str">
        <f t="shared" si="28"/>
        <v/>
      </c>
      <c r="C335" s="17" t="str">
        <f t="shared" ref="C335:C398" si="30">IF(B335&lt;=$D$6*$D$7,$D$4*($D$5/$D$7),"")</f>
        <v/>
      </c>
      <c r="D335" s="19" t="str">
        <f t="shared" ref="D335:D398" si="31">IF(B335&lt;=$D$6*$D$7,H334*($D$8/$D$7),"")</f>
        <v/>
      </c>
      <c r="E335" s="16" t="str">
        <f t="shared" ref="E335:E398" si="32">IF(B335&lt;=$D$6*$D$7,D335-C335,"")</f>
        <v/>
      </c>
      <c r="F335" s="16" t="str">
        <f t="shared" ref="F335:F398" si="33">IF(B335&lt;=$D$6*$D$7,F334-E335,"")</f>
        <v/>
      </c>
      <c r="G335" s="17" t="str">
        <f t="shared" si="29"/>
        <v/>
      </c>
      <c r="H335" s="18" t="str">
        <f t="shared" ref="H335:H398" si="34">IF(B335&lt;=$D$6*$D$7,G335-F335,"")</f>
        <v/>
      </c>
    </row>
    <row r="336" spans="2:8" ht="20.100000000000001" customHeight="1" x14ac:dyDescent="0.25">
      <c r="B336" s="15" t="str">
        <f t="shared" si="28"/>
        <v/>
      </c>
      <c r="C336" s="17" t="str">
        <f t="shared" si="30"/>
        <v/>
      </c>
      <c r="D336" s="19" t="str">
        <f t="shared" si="31"/>
        <v/>
      </c>
      <c r="E336" s="16" t="str">
        <f t="shared" si="32"/>
        <v/>
      </c>
      <c r="F336" s="16" t="str">
        <f t="shared" si="33"/>
        <v/>
      </c>
      <c r="G336" s="17" t="str">
        <f t="shared" si="29"/>
        <v/>
      </c>
      <c r="H336" s="18" t="str">
        <f t="shared" si="34"/>
        <v/>
      </c>
    </row>
    <row r="337" spans="2:8" ht="20.100000000000001" customHeight="1" x14ac:dyDescent="0.25">
      <c r="B337" s="15" t="str">
        <f t="shared" si="28"/>
        <v/>
      </c>
      <c r="C337" s="17" t="str">
        <f t="shared" si="30"/>
        <v/>
      </c>
      <c r="D337" s="19" t="str">
        <f t="shared" si="31"/>
        <v/>
      </c>
      <c r="E337" s="16" t="str">
        <f t="shared" si="32"/>
        <v/>
      </c>
      <c r="F337" s="16" t="str">
        <f t="shared" si="33"/>
        <v/>
      </c>
      <c r="G337" s="17" t="str">
        <f t="shared" si="29"/>
        <v/>
      </c>
      <c r="H337" s="18" t="str">
        <f t="shared" si="34"/>
        <v/>
      </c>
    </row>
    <row r="338" spans="2:8" ht="20.100000000000001" customHeight="1" x14ac:dyDescent="0.25">
      <c r="B338" s="15" t="str">
        <f t="shared" si="28"/>
        <v/>
      </c>
      <c r="C338" s="17" t="str">
        <f t="shared" si="30"/>
        <v/>
      </c>
      <c r="D338" s="19" t="str">
        <f t="shared" si="31"/>
        <v/>
      </c>
      <c r="E338" s="16" t="str">
        <f t="shared" si="32"/>
        <v/>
      </c>
      <c r="F338" s="16" t="str">
        <f t="shared" si="33"/>
        <v/>
      </c>
      <c r="G338" s="17" t="str">
        <f t="shared" si="29"/>
        <v/>
      </c>
      <c r="H338" s="18" t="str">
        <f t="shared" si="34"/>
        <v/>
      </c>
    </row>
    <row r="339" spans="2:8" ht="20.100000000000001" customHeight="1" x14ac:dyDescent="0.25">
      <c r="B339" s="15" t="str">
        <f t="shared" si="28"/>
        <v/>
      </c>
      <c r="C339" s="17" t="str">
        <f t="shared" si="30"/>
        <v/>
      </c>
      <c r="D339" s="19" t="str">
        <f t="shared" si="31"/>
        <v/>
      </c>
      <c r="E339" s="16" t="str">
        <f t="shared" si="32"/>
        <v/>
      </c>
      <c r="F339" s="16" t="str">
        <f t="shared" si="33"/>
        <v/>
      </c>
      <c r="G339" s="17" t="str">
        <f t="shared" si="29"/>
        <v/>
      </c>
      <c r="H339" s="18" t="str">
        <f t="shared" si="34"/>
        <v/>
      </c>
    </row>
    <row r="340" spans="2:8" ht="20.100000000000001" customHeight="1" x14ac:dyDescent="0.25">
      <c r="B340" s="15" t="str">
        <f t="shared" si="28"/>
        <v/>
      </c>
      <c r="C340" s="17" t="str">
        <f t="shared" si="30"/>
        <v/>
      </c>
      <c r="D340" s="19" t="str">
        <f t="shared" si="31"/>
        <v/>
      </c>
      <c r="E340" s="16" t="str">
        <f t="shared" si="32"/>
        <v/>
      </c>
      <c r="F340" s="16" t="str">
        <f t="shared" si="33"/>
        <v/>
      </c>
      <c r="G340" s="17" t="str">
        <f t="shared" si="29"/>
        <v/>
      </c>
      <c r="H340" s="18" t="str">
        <f t="shared" si="34"/>
        <v/>
      </c>
    </row>
    <row r="341" spans="2:8" ht="20.100000000000001" customHeight="1" x14ac:dyDescent="0.25">
      <c r="B341" s="15" t="str">
        <f t="shared" si="28"/>
        <v/>
      </c>
      <c r="C341" s="17" t="str">
        <f t="shared" si="30"/>
        <v/>
      </c>
      <c r="D341" s="19" t="str">
        <f t="shared" si="31"/>
        <v/>
      </c>
      <c r="E341" s="16" t="str">
        <f t="shared" si="32"/>
        <v/>
      </c>
      <c r="F341" s="16" t="str">
        <f t="shared" si="33"/>
        <v/>
      </c>
      <c r="G341" s="17" t="str">
        <f t="shared" si="29"/>
        <v/>
      </c>
      <c r="H341" s="18" t="str">
        <f t="shared" si="34"/>
        <v/>
      </c>
    </row>
    <row r="342" spans="2:8" ht="20.100000000000001" customHeight="1" x14ac:dyDescent="0.25">
      <c r="B342" s="15" t="str">
        <f t="shared" si="28"/>
        <v/>
      </c>
      <c r="C342" s="17" t="str">
        <f t="shared" si="30"/>
        <v/>
      </c>
      <c r="D342" s="19" t="str">
        <f t="shared" si="31"/>
        <v/>
      </c>
      <c r="E342" s="16" t="str">
        <f t="shared" si="32"/>
        <v/>
      </c>
      <c r="F342" s="16" t="str">
        <f t="shared" si="33"/>
        <v/>
      </c>
      <c r="G342" s="17" t="str">
        <f t="shared" si="29"/>
        <v/>
      </c>
      <c r="H342" s="18" t="str">
        <f t="shared" si="34"/>
        <v/>
      </c>
    </row>
    <row r="343" spans="2:8" ht="20.100000000000001" customHeight="1" x14ac:dyDescent="0.25">
      <c r="B343" s="15" t="str">
        <f t="shared" si="28"/>
        <v/>
      </c>
      <c r="C343" s="17" t="str">
        <f t="shared" si="30"/>
        <v/>
      </c>
      <c r="D343" s="19" t="str">
        <f t="shared" si="31"/>
        <v/>
      </c>
      <c r="E343" s="16" t="str">
        <f t="shared" si="32"/>
        <v/>
      </c>
      <c r="F343" s="16" t="str">
        <f t="shared" si="33"/>
        <v/>
      </c>
      <c r="G343" s="17" t="str">
        <f t="shared" si="29"/>
        <v/>
      </c>
      <c r="H343" s="18" t="str">
        <f t="shared" si="34"/>
        <v/>
      </c>
    </row>
    <row r="344" spans="2:8" ht="20.100000000000001" customHeight="1" x14ac:dyDescent="0.25">
      <c r="B344" s="15" t="str">
        <f t="shared" si="28"/>
        <v/>
      </c>
      <c r="C344" s="17" t="str">
        <f t="shared" si="30"/>
        <v/>
      </c>
      <c r="D344" s="19" t="str">
        <f t="shared" si="31"/>
        <v/>
      </c>
      <c r="E344" s="16" t="str">
        <f t="shared" si="32"/>
        <v/>
      </c>
      <c r="F344" s="16" t="str">
        <f t="shared" si="33"/>
        <v/>
      </c>
      <c r="G344" s="17" t="str">
        <f t="shared" si="29"/>
        <v/>
      </c>
      <c r="H344" s="18" t="str">
        <f t="shared" si="34"/>
        <v/>
      </c>
    </row>
    <row r="345" spans="2:8" ht="20.100000000000001" customHeight="1" x14ac:dyDescent="0.25">
      <c r="B345" s="15" t="str">
        <f t="shared" si="28"/>
        <v/>
      </c>
      <c r="C345" s="17" t="str">
        <f t="shared" si="30"/>
        <v/>
      </c>
      <c r="D345" s="19" t="str">
        <f t="shared" si="31"/>
        <v/>
      </c>
      <c r="E345" s="16" t="str">
        <f t="shared" si="32"/>
        <v/>
      </c>
      <c r="F345" s="16" t="str">
        <f t="shared" si="33"/>
        <v/>
      </c>
      <c r="G345" s="17" t="str">
        <f t="shared" si="29"/>
        <v/>
      </c>
      <c r="H345" s="18" t="str">
        <f t="shared" si="34"/>
        <v/>
      </c>
    </row>
    <row r="346" spans="2:8" ht="20.100000000000001" customHeight="1" x14ac:dyDescent="0.25">
      <c r="B346" s="15" t="str">
        <f t="shared" si="28"/>
        <v/>
      </c>
      <c r="C346" s="17" t="str">
        <f t="shared" si="30"/>
        <v/>
      </c>
      <c r="D346" s="19" t="str">
        <f t="shared" si="31"/>
        <v/>
      </c>
      <c r="E346" s="16" t="str">
        <f t="shared" si="32"/>
        <v/>
      </c>
      <c r="F346" s="16" t="str">
        <f t="shared" si="33"/>
        <v/>
      </c>
      <c r="G346" s="17" t="str">
        <f t="shared" si="29"/>
        <v/>
      </c>
      <c r="H346" s="18" t="str">
        <f t="shared" si="34"/>
        <v/>
      </c>
    </row>
    <row r="347" spans="2:8" ht="20.100000000000001" customHeight="1" x14ac:dyDescent="0.25">
      <c r="B347" s="15" t="str">
        <f t="shared" si="28"/>
        <v/>
      </c>
      <c r="C347" s="17" t="str">
        <f t="shared" si="30"/>
        <v/>
      </c>
      <c r="D347" s="19" t="str">
        <f t="shared" si="31"/>
        <v/>
      </c>
      <c r="E347" s="16" t="str">
        <f t="shared" si="32"/>
        <v/>
      </c>
      <c r="F347" s="16" t="str">
        <f t="shared" si="33"/>
        <v/>
      </c>
      <c r="G347" s="17" t="str">
        <f t="shared" si="29"/>
        <v/>
      </c>
      <c r="H347" s="18" t="str">
        <f t="shared" si="34"/>
        <v/>
      </c>
    </row>
    <row r="348" spans="2:8" ht="20.100000000000001" customHeight="1" x14ac:dyDescent="0.25">
      <c r="B348" s="15" t="str">
        <f t="shared" si="28"/>
        <v/>
      </c>
      <c r="C348" s="17" t="str">
        <f t="shared" si="30"/>
        <v/>
      </c>
      <c r="D348" s="19" t="str">
        <f t="shared" si="31"/>
        <v/>
      </c>
      <c r="E348" s="16" t="str">
        <f t="shared" si="32"/>
        <v/>
      </c>
      <c r="F348" s="16" t="str">
        <f t="shared" si="33"/>
        <v/>
      </c>
      <c r="G348" s="17" t="str">
        <f t="shared" si="29"/>
        <v/>
      </c>
      <c r="H348" s="18" t="str">
        <f t="shared" si="34"/>
        <v/>
      </c>
    </row>
    <row r="349" spans="2:8" ht="20.100000000000001" customHeight="1" x14ac:dyDescent="0.25">
      <c r="B349" s="15" t="str">
        <f t="shared" si="28"/>
        <v/>
      </c>
      <c r="C349" s="17" t="str">
        <f t="shared" si="30"/>
        <v/>
      </c>
      <c r="D349" s="19" t="str">
        <f t="shared" si="31"/>
        <v/>
      </c>
      <c r="E349" s="16" t="str">
        <f t="shared" si="32"/>
        <v/>
      </c>
      <c r="F349" s="16" t="str">
        <f t="shared" si="33"/>
        <v/>
      </c>
      <c r="G349" s="17" t="str">
        <f t="shared" si="29"/>
        <v/>
      </c>
      <c r="H349" s="18" t="str">
        <f t="shared" si="34"/>
        <v/>
      </c>
    </row>
    <row r="350" spans="2:8" ht="20.100000000000001" customHeight="1" x14ac:dyDescent="0.25">
      <c r="B350" s="15" t="str">
        <f t="shared" si="28"/>
        <v/>
      </c>
      <c r="C350" s="17" t="str">
        <f t="shared" si="30"/>
        <v/>
      </c>
      <c r="D350" s="19" t="str">
        <f t="shared" si="31"/>
        <v/>
      </c>
      <c r="E350" s="16" t="str">
        <f t="shared" si="32"/>
        <v/>
      </c>
      <c r="F350" s="16" t="str">
        <f t="shared" si="33"/>
        <v/>
      </c>
      <c r="G350" s="17" t="str">
        <f t="shared" si="29"/>
        <v/>
      </c>
      <c r="H350" s="18" t="str">
        <f t="shared" si="34"/>
        <v/>
      </c>
    </row>
    <row r="351" spans="2:8" ht="20.100000000000001" customHeight="1" x14ac:dyDescent="0.25">
      <c r="B351" s="15" t="str">
        <f t="shared" si="28"/>
        <v/>
      </c>
      <c r="C351" s="17" t="str">
        <f t="shared" si="30"/>
        <v/>
      </c>
      <c r="D351" s="19" t="str">
        <f t="shared" si="31"/>
        <v/>
      </c>
      <c r="E351" s="16" t="str">
        <f t="shared" si="32"/>
        <v/>
      </c>
      <c r="F351" s="16" t="str">
        <f t="shared" si="33"/>
        <v/>
      </c>
      <c r="G351" s="17" t="str">
        <f t="shared" si="29"/>
        <v/>
      </c>
      <c r="H351" s="18" t="str">
        <f t="shared" si="34"/>
        <v/>
      </c>
    </row>
    <row r="352" spans="2:8" ht="20.100000000000001" customHeight="1" x14ac:dyDescent="0.25">
      <c r="B352" s="15" t="str">
        <f t="shared" si="28"/>
        <v/>
      </c>
      <c r="C352" s="17" t="str">
        <f t="shared" si="30"/>
        <v/>
      </c>
      <c r="D352" s="19" t="str">
        <f t="shared" si="31"/>
        <v/>
      </c>
      <c r="E352" s="16" t="str">
        <f t="shared" si="32"/>
        <v/>
      </c>
      <c r="F352" s="16" t="str">
        <f t="shared" si="33"/>
        <v/>
      </c>
      <c r="G352" s="17" t="str">
        <f t="shared" si="29"/>
        <v/>
      </c>
      <c r="H352" s="18" t="str">
        <f t="shared" si="34"/>
        <v/>
      </c>
    </row>
    <row r="353" spans="2:8" ht="20.100000000000001" customHeight="1" x14ac:dyDescent="0.25">
      <c r="B353" s="15" t="str">
        <f t="shared" si="28"/>
        <v/>
      </c>
      <c r="C353" s="17" t="str">
        <f t="shared" si="30"/>
        <v/>
      </c>
      <c r="D353" s="19" t="str">
        <f t="shared" si="31"/>
        <v/>
      </c>
      <c r="E353" s="16" t="str">
        <f t="shared" si="32"/>
        <v/>
      </c>
      <c r="F353" s="16" t="str">
        <f t="shared" si="33"/>
        <v/>
      </c>
      <c r="G353" s="17" t="str">
        <f t="shared" si="29"/>
        <v/>
      </c>
      <c r="H353" s="18" t="str">
        <f t="shared" si="34"/>
        <v/>
      </c>
    </row>
    <row r="354" spans="2:8" ht="20.100000000000001" customHeight="1" x14ac:dyDescent="0.25">
      <c r="B354" s="15" t="str">
        <f t="shared" si="28"/>
        <v/>
      </c>
      <c r="C354" s="17" t="str">
        <f t="shared" si="30"/>
        <v/>
      </c>
      <c r="D354" s="19" t="str">
        <f t="shared" si="31"/>
        <v/>
      </c>
      <c r="E354" s="16" t="str">
        <f t="shared" si="32"/>
        <v/>
      </c>
      <c r="F354" s="16" t="str">
        <f t="shared" si="33"/>
        <v/>
      </c>
      <c r="G354" s="17" t="str">
        <f t="shared" si="29"/>
        <v/>
      </c>
      <c r="H354" s="18" t="str">
        <f t="shared" si="34"/>
        <v/>
      </c>
    </row>
    <row r="355" spans="2:8" ht="20.100000000000001" customHeight="1" x14ac:dyDescent="0.25">
      <c r="B355" s="15" t="str">
        <f t="shared" si="28"/>
        <v/>
      </c>
      <c r="C355" s="17" t="str">
        <f t="shared" si="30"/>
        <v/>
      </c>
      <c r="D355" s="19" t="str">
        <f t="shared" si="31"/>
        <v/>
      </c>
      <c r="E355" s="16" t="str">
        <f t="shared" si="32"/>
        <v/>
      </c>
      <c r="F355" s="16" t="str">
        <f t="shared" si="33"/>
        <v/>
      </c>
      <c r="G355" s="17" t="str">
        <f t="shared" si="29"/>
        <v/>
      </c>
      <c r="H355" s="18" t="str">
        <f t="shared" si="34"/>
        <v/>
      </c>
    </row>
    <row r="356" spans="2:8" ht="20.100000000000001" customHeight="1" x14ac:dyDescent="0.25">
      <c r="B356" s="15" t="str">
        <f t="shared" si="28"/>
        <v/>
      </c>
      <c r="C356" s="17" t="str">
        <f t="shared" si="30"/>
        <v/>
      </c>
      <c r="D356" s="19" t="str">
        <f t="shared" si="31"/>
        <v/>
      </c>
      <c r="E356" s="16" t="str">
        <f t="shared" si="32"/>
        <v/>
      </c>
      <c r="F356" s="16" t="str">
        <f t="shared" si="33"/>
        <v/>
      </c>
      <c r="G356" s="17" t="str">
        <f t="shared" si="29"/>
        <v/>
      </c>
      <c r="H356" s="18" t="str">
        <f t="shared" si="34"/>
        <v/>
      </c>
    </row>
    <row r="357" spans="2:8" ht="20.100000000000001" customHeight="1" x14ac:dyDescent="0.25">
      <c r="B357" s="15" t="str">
        <f t="shared" si="28"/>
        <v/>
      </c>
      <c r="C357" s="17" t="str">
        <f t="shared" si="30"/>
        <v/>
      </c>
      <c r="D357" s="19" t="str">
        <f t="shared" si="31"/>
        <v/>
      </c>
      <c r="E357" s="16" t="str">
        <f t="shared" si="32"/>
        <v/>
      </c>
      <c r="F357" s="16" t="str">
        <f t="shared" si="33"/>
        <v/>
      </c>
      <c r="G357" s="17" t="str">
        <f t="shared" si="29"/>
        <v/>
      </c>
      <c r="H357" s="18" t="str">
        <f t="shared" si="34"/>
        <v/>
      </c>
    </row>
    <row r="358" spans="2:8" ht="20.100000000000001" customHeight="1" x14ac:dyDescent="0.25">
      <c r="B358" s="15" t="str">
        <f t="shared" si="28"/>
        <v/>
      </c>
      <c r="C358" s="17" t="str">
        <f t="shared" si="30"/>
        <v/>
      </c>
      <c r="D358" s="19" t="str">
        <f t="shared" si="31"/>
        <v/>
      </c>
      <c r="E358" s="16" t="str">
        <f t="shared" si="32"/>
        <v/>
      </c>
      <c r="F358" s="16" t="str">
        <f t="shared" si="33"/>
        <v/>
      </c>
      <c r="G358" s="17" t="str">
        <f t="shared" si="29"/>
        <v/>
      </c>
      <c r="H358" s="18" t="str">
        <f t="shared" si="34"/>
        <v/>
      </c>
    </row>
    <row r="359" spans="2:8" ht="20.100000000000001" customHeight="1" x14ac:dyDescent="0.25">
      <c r="B359" s="15" t="str">
        <f t="shared" si="28"/>
        <v/>
      </c>
      <c r="C359" s="17" t="str">
        <f t="shared" si="30"/>
        <v/>
      </c>
      <c r="D359" s="19" t="str">
        <f t="shared" si="31"/>
        <v/>
      </c>
      <c r="E359" s="16" t="str">
        <f t="shared" si="32"/>
        <v/>
      </c>
      <c r="F359" s="16" t="str">
        <f t="shared" si="33"/>
        <v/>
      </c>
      <c r="G359" s="17" t="str">
        <f t="shared" si="29"/>
        <v/>
      </c>
      <c r="H359" s="18" t="str">
        <f t="shared" si="34"/>
        <v/>
      </c>
    </row>
    <row r="360" spans="2:8" ht="20.100000000000001" customHeight="1" x14ac:dyDescent="0.25">
      <c r="B360" s="15" t="str">
        <f t="shared" si="28"/>
        <v/>
      </c>
      <c r="C360" s="17" t="str">
        <f t="shared" si="30"/>
        <v/>
      </c>
      <c r="D360" s="19" t="str">
        <f t="shared" si="31"/>
        <v/>
      </c>
      <c r="E360" s="16" t="str">
        <f t="shared" si="32"/>
        <v/>
      </c>
      <c r="F360" s="16" t="str">
        <f t="shared" si="33"/>
        <v/>
      </c>
      <c r="G360" s="17" t="str">
        <f t="shared" si="29"/>
        <v/>
      </c>
      <c r="H360" s="18" t="str">
        <f t="shared" si="34"/>
        <v/>
      </c>
    </row>
    <row r="361" spans="2:8" ht="20.100000000000001" customHeight="1" x14ac:dyDescent="0.25">
      <c r="B361" s="15" t="str">
        <f t="shared" si="28"/>
        <v/>
      </c>
      <c r="C361" s="17" t="str">
        <f t="shared" si="30"/>
        <v/>
      </c>
      <c r="D361" s="19" t="str">
        <f t="shared" si="31"/>
        <v/>
      </c>
      <c r="E361" s="16" t="str">
        <f t="shared" si="32"/>
        <v/>
      </c>
      <c r="F361" s="16" t="str">
        <f t="shared" si="33"/>
        <v/>
      </c>
      <c r="G361" s="17" t="str">
        <f t="shared" si="29"/>
        <v/>
      </c>
      <c r="H361" s="18" t="str">
        <f t="shared" si="34"/>
        <v/>
      </c>
    </row>
    <row r="362" spans="2:8" ht="20.100000000000001" customHeight="1" x14ac:dyDescent="0.25">
      <c r="B362" s="15" t="str">
        <f t="shared" si="28"/>
        <v/>
      </c>
      <c r="C362" s="17" t="str">
        <f t="shared" si="30"/>
        <v/>
      </c>
      <c r="D362" s="19" t="str">
        <f t="shared" si="31"/>
        <v/>
      </c>
      <c r="E362" s="16" t="str">
        <f t="shared" si="32"/>
        <v/>
      </c>
      <c r="F362" s="16" t="str">
        <f t="shared" si="33"/>
        <v/>
      </c>
      <c r="G362" s="17" t="str">
        <f t="shared" si="29"/>
        <v/>
      </c>
      <c r="H362" s="18" t="str">
        <f t="shared" si="34"/>
        <v/>
      </c>
    </row>
    <row r="363" spans="2:8" ht="20.100000000000001" customHeight="1" x14ac:dyDescent="0.25">
      <c r="B363" s="15" t="str">
        <f t="shared" si="28"/>
        <v/>
      </c>
      <c r="C363" s="17" t="str">
        <f t="shared" si="30"/>
        <v/>
      </c>
      <c r="D363" s="19" t="str">
        <f t="shared" si="31"/>
        <v/>
      </c>
      <c r="E363" s="16" t="str">
        <f t="shared" si="32"/>
        <v/>
      </c>
      <c r="F363" s="16" t="str">
        <f t="shared" si="33"/>
        <v/>
      </c>
      <c r="G363" s="17" t="str">
        <f t="shared" si="29"/>
        <v/>
      </c>
      <c r="H363" s="18" t="str">
        <f t="shared" si="34"/>
        <v/>
      </c>
    </row>
    <row r="364" spans="2:8" ht="20.100000000000001" customHeight="1" x14ac:dyDescent="0.25">
      <c r="B364" s="15" t="str">
        <f t="shared" si="28"/>
        <v/>
      </c>
      <c r="C364" s="17" t="str">
        <f t="shared" si="30"/>
        <v/>
      </c>
      <c r="D364" s="19" t="str">
        <f t="shared" si="31"/>
        <v/>
      </c>
      <c r="E364" s="16" t="str">
        <f t="shared" si="32"/>
        <v/>
      </c>
      <c r="F364" s="16" t="str">
        <f t="shared" si="33"/>
        <v/>
      </c>
      <c r="G364" s="17" t="str">
        <f t="shared" si="29"/>
        <v/>
      </c>
      <c r="H364" s="18" t="str">
        <f t="shared" si="34"/>
        <v/>
      </c>
    </row>
    <row r="365" spans="2:8" ht="20.100000000000001" customHeight="1" x14ac:dyDescent="0.25">
      <c r="B365" s="15" t="str">
        <f t="shared" si="28"/>
        <v/>
      </c>
      <c r="C365" s="17" t="str">
        <f t="shared" si="30"/>
        <v/>
      </c>
      <c r="D365" s="19" t="str">
        <f t="shared" si="31"/>
        <v/>
      </c>
      <c r="E365" s="16" t="str">
        <f t="shared" si="32"/>
        <v/>
      </c>
      <c r="F365" s="16" t="str">
        <f t="shared" si="33"/>
        <v/>
      </c>
      <c r="G365" s="17" t="str">
        <f t="shared" si="29"/>
        <v/>
      </c>
      <c r="H365" s="18" t="str">
        <f t="shared" si="34"/>
        <v/>
      </c>
    </row>
    <row r="366" spans="2:8" ht="20.100000000000001" customHeight="1" x14ac:dyDescent="0.25">
      <c r="B366" s="15" t="str">
        <f t="shared" si="28"/>
        <v/>
      </c>
      <c r="C366" s="17" t="str">
        <f t="shared" si="30"/>
        <v/>
      </c>
      <c r="D366" s="19" t="str">
        <f t="shared" si="31"/>
        <v/>
      </c>
      <c r="E366" s="16" t="str">
        <f t="shared" si="32"/>
        <v/>
      </c>
      <c r="F366" s="16" t="str">
        <f t="shared" si="33"/>
        <v/>
      </c>
      <c r="G366" s="17" t="str">
        <f t="shared" si="29"/>
        <v/>
      </c>
      <c r="H366" s="18" t="str">
        <f t="shared" si="34"/>
        <v/>
      </c>
    </row>
    <row r="367" spans="2:8" ht="20.100000000000001" customHeight="1" x14ac:dyDescent="0.25">
      <c r="B367" s="15" t="str">
        <f t="shared" si="28"/>
        <v/>
      </c>
      <c r="C367" s="17" t="str">
        <f t="shared" si="30"/>
        <v/>
      </c>
      <c r="D367" s="19" t="str">
        <f t="shared" si="31"/>
        <v/>
      </c>
      <c r="E367" s="16" t="str">
        <f t="shared" si="32"/>
        <v/>
      </c>
      <c r="F367" s="16" t="str">
        <f t="shared" si="33"/>
        <v/>
      </c>
      <c r="G367" s="17" t="str">
        <f t="shared" si="29"/>
        <v/>
      </c>
      <c r="H367" s="18" t="str">
        <f t="shared" si="34"/>
        <v/>
      </c>
    </row>
    <row r="368" spans="2:8" ht="20.100000000000001" customHeight="1" x14ac:dyDescent="0.25">
      <c r="B368" s="15" t="str">
        <f t="shared" si="28"/>
        <v/>
      </c>
      <c r="C368" s="17" t="str">
        <f t="shared" si="30"/>
        <v/>
      </c>
      <c r="D368" s="19" t="str">
        <f t="shared" si="31"/>
        <v/>
      </c>
      <c r="E368" s="16" t="str">
        <f t="shared" si="32"/>
        <v/>
      </c>
      <c r="F368" s="16" t="str">
        <f t="shared" si="33"/>
        <v/>
      </c>
      <c r="G368" s="17" t="str">
        <f t="shared" si="29"/>
        <v/>
      </c>
      <c r="H368" s="18" t="str">
        <f t="shared" si="34"/>
        <v/>
      </c>
    </row>
    <row r="369" spans="2:8" ht="20.100000000000001" customHeight="1" x14ac:dyDescent="0.25">
      <c r="B369" s="15" t="str">
        <f t="shared" si="28"/>
        <v/>
      </c>
      <c r="C369" s="17" t="str">
        <f t="shared" si="30"/>
        <v/>
      </c>
      <c r="D369" s="19" t="str">
        <f t="shared" si="31"/>
        <v/>
      </c>
      <c r="E369" s="16" t="str">
        <f t="shared" si="32"/>
        <v/>
      </c>
      <c r="F369" s="16" t="str">
        <f t="shared" si="33"/>
        <v/>
      </c>
      <c r="G369" s="17" t="str">
        <f t="shared" si="29"/>
        <v/>
      </c>
      <c r="H369" s="18" t="str">
        <f t="shared" si="34"/>
        <v/>
      </c>
    </row>
    <row r="370" spans="2:8" ht="20.100000000000001" customHeight="1" x14ac:dyDescent="0.25">
      <c r="B370" s="15" t="str">
        <f t="shared" si="28"/>
        <v/>
      </c>
      <c r="C370" s="17" t="str">
        <f t="shared" si="30"/>
        <v/>
      </c>
      <c r="D370" s="19" t="str">
        <f t="shared" si="31"/>
        <v/>
      </c>
      <c r="E370" s="16" t="str">
        <f t="shared" si="32"/>
        <v/>
      </c>
      <c r="F370" s="16" t="str">
        <f t="shared" si="33"/>
        <v/>
      </c>
      <c r="G370" s="17" t="str">
        <f t="shared" si="29"/>
        <v/>
      </c>
      <c r="H370" s="18" t="str">
        <f t="shared" si="34"/>
        <v/>
      </c>
    </row>
    <row r="371" spans="2:8" ht="20.100000000000001" customHeight="1" x14ac:dyDescent="0.25">
      <c r="B371" s="15" t="str">
        <f t="shared" si="28"/>
        <v/>
      </c>
      <c r="C371" s="17" t="str">
        <f t="shared" si="30"/>
        <v/>
      </c>
      <c r="D371" s="19" t="str">
        <f t="shared" si="31"/>
        <v/>
      </c>
      <c r="E371" s="16" t="str">
        <f t="shared" si="32"/>
        <v/>
      </c>
      <c r="F371" s="16" t="str">
        <f t="shared" si="33"/>
        <v/>
      </c>
      <c r="G371" s="17" t="str">
        <f t="shared" si="29"/>
        <v/>
      </c>
      <c r="H371" s="18" t="str">
        <f t="shared" si="34"/>
        <v/>
      </c>
    </row>
    <row r="372" spans="2:8" ht="20.100000000000001" customHeight="1" x14ac:dyDescent="0.25">
      <c r="B372" s="15" t="str">
        <f t="shared" si="28"/>
        <v/>
      </c>
      <c r="C372" s="17" t="str">
        <f t="shared" si="30"/>
        <v/>
      </c>
      <c r="D372" s="19" t="str">
        <f t="shared" si="31"/>
        <v/>
      </c>
      <c r="E372" s="16" t="str">
        <f t="shared" si="32"/>
        <v/>
      </c>
      <c r="F372" s="16" t="str">
        <f t="shared" si="33"/>
        <v/>
      </c>
      <c r="G372" s="17" t="str">
        <f t="shared" si="29"/>
        <v/>
      </c>
      <c r="H372" s="18" t="str">
        <f t="shared" si="34"/>
        <v/>
      </c>
    </row>
    <row r="373" spans="2:8" ht="20.100000000000001" customHeight="1" x14ac:dyDescent="0.25">
      <c r="B373" s="15" t="str">
        <f t="shared" si="28"/>
        <v/>
      </c>
      <c r="C373" s="17" t="str">
        <f t="shared" si="30"/>
        <v/>
      </c>
      <c r="D373" s="19" t="str">
        <f t="shared" si="31"/>
        <v/>
      </c>
      <c r="E373" s="16" t="str">
        <f t="shared" si="32"/>
        <v/>
      </c>
      <c r="F373" s="16" t="str">
        <f t="shared" si="33"/>
        <v/>
      </c>
      <c r="G373" s="17" t="str">
        <f t="shared" si="29"/>
        <v/>
      </c>
      <c r="H373" s="18" t="str">
        <f t="shared" si="34"/>
        <v/>
      </c>
    </row>
    <row r="374" spans="2:8" ht="20.100000000000001" customHeight="1" x14ac:dyDescent="0.25">
      <c r="B374" s="15" t="str">
        <f t="shared" si="28"/>
        <v/>
      </c>
      <c r="C374" s="17" t="str">
        <f t="shared" si="30"/>
        <v/>
      </c>
      <c r="D374" s="19" t="str">
        <f t="shared" si="31"/>
        <v/>
      </c>
      <c r="E374" s="16" t="str">
        <f t="shared" si="32"/>
        <v/>
      </c>
      <c r="F374" s="16" t="str">
        <f t="shared" si="33"/>
        <v/>
      </c>
      <c r="G374" s="17" t="str">
        <f t="shared" si="29"/>
        <v/>
      </c>
      <c r="H374" s="18" t="str">
        <f t="shared" si="34"/>
        <v/>
      </c>
    </row>
    <row r="375" spans="2:8" ht="20.100000000000001" customHeight="1" x14ac:dyDescent="0.25">
      <c r="B375" s="15" t="str">
        <f t="shared" si="28"/>
        <v/>
      </c>
      <c r="C375" s="17" t="str">
        <f t="shared" si="30"/>
        <v/>
      </c>
      <c r="D375" s="19" t="str">
        <f t="shared" si="31"/>
        <v/>
      </c>
      <c r="E375" s="16" t="str">
        <f t="shared" si="32"/>
        <v/>
      </c>
      <c r="F375" s="16" t="str">
        <f t="shared" si="33"/>
        <v/>
      </c>
      <c r="G375" s="17" t="str">
        <f t="shared" si="29"/>
        <v/>
      </c>
      <c r="H375" s="18" t="str">
        <f t="shared" si="34"/>
        <v/>
      </c>
    </row>
    <row r="376" spans="2:8" ht="20.100000000000001" customHeight="1" x14ac:dyDescent="0.25">
      <c r="B376" s="15" t="str">
        <f t="shared" si="28"/>
        <v/>
      </c>
      <c r="C376" s="17" t="str">
        <f t="shared" si="30"/>
        <v/>
      </c>
      <c r="D376" s="19" t="str">
        <f t="shared" si="31"/>
        <v/>
      </c>
      <c r="E376" s="16" t="str">
        <f t="shared" si="32"/>
        <v/>
      </c>
      <c r="F376" s="16" t="str">
        <f t="shared" si="33"/>
        <v/>
      </c>
      <c r="G376" s="17" t="str">
        <f t="shared" si="29"/>
        <v/>
      </c>
      <c r="H376" s="18" t="str">
        <f t="shared" si="34"/>
        <v/>
      </c>
    </row>
    <row r="377" spans="2:8" ht="20.100000000000001" customHeight="1" x14ac:dyDescent="0.25">
      <c r="B377" s="15" t="str">
        <f t="shared" si="28"/>
        <v/>
      </c>
      <c r="C377" s="17" t="str">
        <f t="shared" si="30"/>
        <v/>
      </c>
      <c r="D377" s="19" t="str">
        <f t="shared" si="31"/>
        <v/>
      </c>
      <c r="E377" s="16" t="str">
        <f t="shared" si="32"/>
        <v/>
      </c>
      <c r="F377" s="16" t="str">
        <f t="shared" si="33"/>
        <v/>
      </c>
      <c r="G377" s="17" t="str">
        <f t="shared" si="29"/>
        <v/>
      </c>
      <c r="H377" s="18" t="str">
        <f t="shared" si="34"/>
        <v/>
      </c>
    </row>
    <row r="378" spans="2:8" ht="20.100000000000001" customHeight="1" x14ac:dyDescent="0.25">
      <c r="B378" s="15" t="str">
        <f t="shared" si="28"/>
        <v/>
      </c>
      <c r="C378" s="17" t="str">
        <f t="shared" si="30"/>
        <v/>
      </c>
      <c r="D378" s="19" t="str">
        <f t="shared" si="31"/>
        <v/>
      </c>
      <c r="E378" s="16" t="str">
        <f t="shared" si="32"/>
        <v/>
      </c>
      <c r="F378" s="16" t="str">
        <f t="shared" si="33"/>
        <v/>
      </c>
      <c r="G378" s="17" t="str">
        <f t="shared" si="29"/>
        <v/>
      </c>
      <c r="H378" s="18" t="str">
        <f t="shared" si="34"/>
        <v/>
      </c>
    </row>
    <row r="379" spans="2:8" ht="20.100000000000001" customHeight="1" x14ac:dyDescent="0.25">
      <c r="B379" s="15" t="str">
        <f t="shared" si="28"/>
        <v/>
      </c>
      <c r="C379" s="17" t="str">
        <f t="shared" si="30"/>
        <v/>
      </c>
      <c r="D379" s="19" t="str">
        <f t="shared" si="31"/>
        <v/>
      </c>
      <c r="E379" s="16" t="str">
        <f t="shared" si="32"/>
        <v/>
      </c>
      <c r="F379" s="16" t="str">
        <f t="shared" si="33"/>
        <v/>
      </c>
      <c r="G379" s="17" t="str">
        <f t="shared" si="29"/>
        <v/>
      </c>
      <c r="H379" s="18" t="str">
        <f t="shared" si="34"/>
        <v/>
      </c>
    </row>
    <row r="380" spans="2:8" ht="20.100000000000001" customHeight="1" x14ac:dyDescent="0.25">
      <c r="B380" s="15" t="str">
        <f t="shared" si="28"/>
        <v/>
      </c>
      <c r="C380" s="17" t="str">
        <f t="shared" si="30"/>
        <v/>
      </c>
      <c r="D380" s="19" t="str">
        <f t="shared" si="31"/>
        <v/>
      </c>
      <c r="E380" s="16" t="str">
        <f t="shared" si="32"/>
        <v/>
      </c>
      <c r="F380" s="16" t="str">
        <f t="shared" si="33"/>
        <v/>
      </c>
      <c r="G380" s="17" t="str">
        <f t="shared" si="29"/>
        <v/>
      </c>
      <c r="H380" s="18" t="str">
        <f t="shared" si="34"/>
        <v/>
      </c>
    </row>
    <row r="381" spans="2:8" ht="20.100000000000001" customHeight="1" x14ac:dyDescent="0.25">
      <c r="B381" s="15" t="str">
        <f t="shared" si="28"/>
        <v/>
      </c>
      <c r="C381" s="17" t="str">
        <f t="shared" si="30"/>
        <v/>
      </c>
      <c r="D381" s="19" t="str">
        <f t="shared" si="31"/>
        <v/>
      </c>
      <c r="E381" s="16" t="str">
        <f t="shared" si="32"/>
        <v/>
      </c>
      <c r="F381" s="16" t="str">
        <f t="shared" si="33"/>
        <v/>
      </c>
      <c r="G381" s="17" t="str">
        <f t="shared" si="29"/>
        <v/>
      </c>
      <c r="H381" s="18" t="str">
        <f t="shared" si="34"/>
        <v/>
      </c>
    </row>
    <row r="382" spans="2:8" ht="20.100000000000001" customHeight="1" x14ac:dyDescent="0.25">
      <c r="B382" s="15" t="str">
        <f t="shared" si="28"/>
        <v/>
      </c>
      <c r="C382" s="17" t="str">
        <f t="shared" si="30"/>
        <v/>
      </c>
      <c r="D382" s="19" t="str">
        <f t="shared" si="31"/>
        <v/>
      </c>
      <c r="E382" s="16" t="str">
        <f t="shared" si="32"/>
        <v/>
      </c>
      <c r="F382" s="16" t="str">
        <f t="shared" si="33"/>
        <v/>
      </c>
      <c r="G382" s="17" t="str">
        <f t="shared" si="29"/>
        <v/>
      </c>
      <c r="H382" s="18" t="str">
        <f t="shared" si="34"/>
        <v/>
      </c>
    </row>
    <row r="383" spans="2:8" ht="20.100000000000001" customHeight="1" x14ac:dyDescent="0.25">
      <c r="B383" s="15" t="str">
        <f t="shared" si="28"/>
        <v/>
      </c>
      <c r="C383" s="17" t="str">
        <f t="shared" si="30"/>
        <v/>
      </c>
      <c r="D383" s="19" t="str">
        <f t="shared" si="31"/>
        <v/>
      </c>
      <c r="E383" s="16" t="str">
        <f t="shared" si="32"/>
        <v/>
      </c>
      <c r="F383" s="16" t="str">
        <f t="shared" si="33"/>
        <v/>
      </c>
      <c r="G383" s="17" t="str">
        <f t="shared" si="29"/>
        <v/>
      </c>
      <c r="H383" s="18" t="str">
        <f t="shared" si="34"/>
        <v/>
      </c>
    </row>
    <row r="384" spans="2:8" ht="20.100000000000001" customHeight="1" x14ac:dyDescent="0.25">
      <c r="B384" s="15" t="str">
        <f t="shared" si="28"/>
        <v/>
      </c>
      <c r="C384" s="17" t="str">
        <f t="shared" si="30"/>
        <v/>
      </c>
      <c r="D384" s="19" t="str">
        <f t="shared" si="31"/>
        <v/>
      </c>
      <c r="E384" s="16" t="str">
        <f t="shared" si="32"/>
        <v/>
      </c>
      <c r="F384" s="16" t="str">
        <f t="shared" si="33"/>
        <v/>
      </c>
      <c r="G384" s="17" t="str">
        <f t="shared" si="29"/>
        <v/>
      </c>
      <c r="H384" s="18" t="str">
        <f t="shared" si="34"/>
        <v/>
      </c>
    </row>
    <row r="385" spans="2:8" ht="20.100000000000001" customHeight="1" x14ac:dyDescent="0.25">
      <c r="B385" s="15" t="str">
        <f t="shared" si="28"/>
        <v/>
      </c>
      <c r="C385" s="17" t="str">
        <f t="shared" si="30"/>
        <v/>
      </c>
      <c r="D385" s="19" t="str">
        <f t="shared" si="31"/>
        <v/>
      </c>
      <c r="E385" s="16" t="str">
        <f t="shared" si="32"/>
        <v/>
      </c>
      <c r="F385" s="16" t="str">
        <f t="shared" si="33"/>
        <v/>
      </c>
      <c r="G385" s="17" t="str">
        <f t="shared" si="29"/>
        <v/>
      </c>
      <c r="H385" s="18" t="str">
        <f t="shared" si="34"/>
        <v/>
      </c>
    </row>
    <row r="386" spans="2:8" ht="20.100000000000001" customHeight="1" x14ac:dyDescent="0.25">
      <c r="B386" s="15" t="str">
        <f t="shared" si="28"/>
        <v/>
      </c>
      <c r="C386" s="17" t="str">
        <f t="shared" si="30"/>
        <v/>
      </c>
      <c r="D386" s="19" t="str">
        <f t="shared" si="31"/>
        <v/>
      </c>
      <c r="E386" s="16" t="str">
        <f t="shared" si="32"/>
        <v/>
      </c>
      <c r="F386" s="16" t="str">
        <f t="shared" si="33"/>
        <v/>
      </c>
      <c r="G386" s="17" t="str">
        <f t="shared" si="29"/>
        <v/>
      </c>
      <c r="H386" s="18" t="str">
        <f t="shared" si="34"/>
        <v/>
      </c>
    </row>
    <row r="387" spans="2:8" ht="20.100000000000001" customHeight="1" x14ac:dyDescent="0.25">
      <c r="B387" s="15" t="str">
        <f t="shared" si="28"/>
        <v/>
      </c>
      <c r="C387" s="17" t="str">
        <f t="shared" si="30"/>
        <v/>
      </c>
      <c r="D387" s="19" t="str">
        <f t="shared" si="31"/>
        <v/>
      </c>
      <c r="E387" s="16" t="str">
        <f t="shared" si="32"/>
        <v/>
      </c>
      <c r="F387" s="16" t="str">
        <f t="shared" si="33"/>
        <v/>
      </c>
      <c r="G387" s="17" t="str">
        <f t="shared" si="29"/>
        <v/>
      </c>
      <c r="H387" s="18" t="str">
        <f t="shared" si="34"/>
        <v/>
      </c>
    </row>
    <row r="388" spans="2:8" ht="20.100000000000001" customHeight="1" x14ac:dyDescent="0.25">
      <c r="B388" s="15" t="str">
        <f t="shared" si="28"/>
        <v/>
      </c>
      <c r="C388" s="17" t="str">
        <f t="shared" si="30"/>
        <v/>
      </c>
      <c r="D388" s="19" t="str">
        <f t="shared" si="31"/>
        <v/>
      </c>
      <c r="E388" s="16" t="str">
        <f t="shared" si="32"/>
        <v/>
      </c>
      <c r="F388" s="16" t="str">
        <f t="shared" si="33"/>
        <v/>
      </c>
      <c r="G388" s="17" t="str">
        <f t="shared" si="29"/>
        <v/>
      </c>
      <c r="H388" s="18" t="str">
        <f t="shared" si="34"/>
        <v/>
      </c>
    </row>
    <row r="389" spans="2:8" ht="20.100000000000001" customHeight="1" x14ac:dyDescent="0.25">
      <c r="B389" s="15" t="str">
        <f t="shared" si="28"/>
        <v/>
      </c>
      <c r="C389" s="17" t="str">
        <f t="shared" si="30"/>
        <v/>
      </c>
      <c r="D389" s="19" t="str">
        <f t="shared" si="31"/>
        <v/>
      </c>
      <c r="E389" s="16" t="str">
        <f t="shared" si="32"/>
        <v/>
      </c>
      <c r="F389" s="16" t="str">
        <f t="shared" si="33"/>
        <v/>
      </c>
      <c r="G389" s="17" t="str">
        <f t="shared" si="29"/>
        <v/>
      </c>
      <c r="H389" s="18" t="str">
        <f t="shared" si="34"/>
        <v/>
      </c>
    </row>
    <row r="390" spans="2:8" ht="20.100000000000001" customHeight="1" x14ac:dyDescent="0.25">
      <c r="B390" s="15" t="str">
        <f t="shared" si="28"/>
        <v/>
      </c>
      <c r="C390" s="17" t="str">
        <f t="shared" si="30"/>
        <v/>
      </c>
      <c r="D390" s="19" t="str">
        <f t="shared" si="31"/>
        <v/>
      </c>
      <c r="E390" s="16" t="str">
        <f t="shared" si="32"/>
        <v/>
      </c>
      <c r="F390" s="16" t="str">
        <f t="shared" si="33"/>
        <v/>
      </c>
      <c r="G390" s="17" t="str">
        <f t="shared" si="29"/>
        <v/>
      </c>
      <c r="H390" s="18" t="str">
        <f t="shared" si="34"/>
        <v/>
      </c>
    </row>
    <row r="391" spans="2:8" ht="20.100000000000001" customHeight="1" x14ac:dyDescent="0.25">
      <c r="B391" s="15" t="str">
        <f t="shared" si="28"/>
        <v/>
      </c>
      <c r="C391" s="17" t="str">
        <f t="shared" si="30"/>
        <v/>
      </c>
      <c r="D391" s="19" t="str">
        <f t="shared" si="31"/>
        <v/>
      </c>
      <c r="E391" s="16" t="str">
        <f t="shared" si="32"/>
        <v/>
      </c>
      <c r="F391" s="16" t="str">
        <f t="shared" si="33"/>
        <v/>
      </c>
      <c r="G391" s="17" t="str">
        <f t="shared" si="29"/>
        <v/>
      </c>
      <c r="H391" s="18" t="str">
        <f t="shared" si="34"/>
        <v/>
      </c>
    </row>
    <row r="392" spans="2:8" ht="20.100000000000001" customHeight="1" x14ac:dyDescent="0.25">
      <c r="B392" s="15" t="str">
        <f t="shared" si="28"/>
        <v/>
      </c>
      <c r="C392" s="17" t="str">
        <f t="shared" si="30"/>
        <v/>
      </c>
      <c r="D392" s="19" t="str">
        <f t="shared" si="31"/>
        <v/>
      </c>
      <c r="E392" s="16" t="str">
        <f t="shared" si="32"/>
        <v/>
      </c>
      <c r="F392" s="16" t="str">
        <f t="shared" si="33"/>
        <v/>
      </c>
      <c r="G392" s="17" t="str">
        <f t="shared" si="29"/>
        <v/>
      </c>
      <c r="H392" s="18" t="str">
        <f t="shared" si="34"/>
        <v/>
      </c>
    </row>
    <row r="393" spans="2:8" ht="20.100000000000001" customHeight="1" x14ac:dyDescent="0.25">
      <c r="B393" s="15" t="str">
        <f t="shared" si="28"/>
        <v/>
      </c>
      <c r="C393" s="17" t="str">
        <f t="shared" si="30"/>
        <v/>
      </c>
      <c r="D393" s="19" t="str">
        <f t="shared" si="31"/>
        <v/>
      </c>
      <c r="E393" s="16" t="str">
        <f t="shared" si="32"/>
        <v/>
      </c>
      <c r="F393" s="16" t="str">
        <f t="shared" si="33"/>
        <v/>
      </c>
      <c r="G393" s="17" t="str">
        <f t="shared" si="29"/>
        <v/>
      </c>
      <c r="H393" s="18" t="str">
        <f t="shared" si="34"/>
        <v/>
      </c>
    </row>
    <row r="394" spans="2:8" ht="20.100000000000001" customHeight="1" x14ac:dyDescent="0.25">
      <c r="B394" s="15" t="str">
        <f t="shared" si="28"/>
        <v/>
      </c>
      <c r="C394" s="17" t="str">
        <f t="shared" si="30"/>
        <v/>
      </c>
      <c r="D394" s="19" t="str">
        <f t="shared" si="31"/>
        <v/>
      </c>
      <c r="E394" s="16" t="str">
        <f t="shared" si="32"/>
        <v/>
      </c>
      <c r="F394" s="16" t="str">
        <f t="shared" si="33"/>
        <v/>
      </c>
      <c r="G394" s="17" t="str">
        <f t="shared" si="29"/>
        <v/>
      </c>
      <c r="H394" s="18" t="str">
        <f t="shared" si="34"/>
        <v/>
      </c>
    </row>
    <row r="395" spans="2:8" ht="20.100000000000001" customHeight="1" x14ac:dyDescent="0.25">
      <c r="B395" s="15" t="str">
        <f t="shared" si="28"/>
        <v/>
      </c>
      <c r="C395" s="17" t="str">
        <f t="shared" si="30"/>
        <v/>
      </c>
      <c r="D395" s="19" t="str">
        <f t="shared" si="31"/>
        <v/>
      </c>
      <c r="E395" s="16" t="str">
        <f t="shared" si="32"/>
        <v/>
      </c>
      <c r="F395" s="16" t="str">
        <f t="shared" si="33"/>
        <v/>
      </c>
      <c r="G395" s="17" t="str">
        <f t="shared" si="29"/>
        <v/>
      </c>
      <c r="H395" s="18" t="str">
        <f t="shared" si="34"/>
        <v/>
      </c>
    </row>
    <row r="396" spans="2:8" ht="20.100000000000001" customHeight="1" x14ac:dyDescent="0.25">
      <c r="B396" s="15" t="str">
        <f t="shared" si="28"/>
        <v/>
      </c>
      <c r="C396" s="17" t="str">
        <f t="shared" si="30"/>
        <v/>
      </c>
      <c r="D396" s="19" t="str">
        <f t="shared" si="31"/>
        <v/>
      </c>
      <c r="E396" s="16" t="str">
        <f t="shared" si="32"/>
        <v/>
      </c>
      <c r="F396" s="16" t="str">
        <f t="shared" si="33"/>
        <v/>
      </c>
      <c r="G396" s="17" t="str">
        <f t="shared" si="29"/>
        <v/>
      </c>
      <c r="H396" s="18" t="str">
        <f t="shared" si="34"/>
        <v/>
      </c>
    </row>
    <row r="397" spans="2:8" ht="20.100000000000001" customHeight="1" x14ac:dyDescent="0.25">
      <c r="B397" s="15" t="str">
        <f t="shared" si="28"/>
        <v/>
      </c>
      <c r="C397" s="17" t="str">
        <f t="shared" si="30"/>
        <v/>
      </c>
      <c r="D397" s="19" t="str">
        <f t="shared" si="31"/>
        <v/>
      </c>
      <c r="E397" s="16" t="str">
        <f t="shared" si="32"/>
        <v/>
      </c>
      <c r="F397" s="16" t="str">
        <f t="shared" si="33"/>
        <v/>
      </c>
      <c r="G397" s="17" t="str">
        <f t="shared" si="29"/>
        <v/>
      </c>
      <c r="H397" s="18" t="str">
        <f t="shared" si="34"/>
        <v/>
      </c>
    </row>
    <row r="398" spans="2:8" ht="20.100000000000001" customHeight="1" x14ac:dyDescent="0.25">
      <c r="B398" s="15" t="str">
        <f t="shared" ref="B398:B461" si="35">IF(ROW()-13&lt;=$D$6*$D$7,ROW()-13,"")</f>
        <v/>
      </c>
      <c r="C398" s="17" t="str">
        <f t="shared" si="30"/>
        <v/>
      </c>
      <c r="D398" s="19" t="str">
        <f t="shared" si="31"/>
        <v/>
      </c>
      <c r="E398" s="16" t="str">
        <f t="shared" si="32"/>
        <v/>
      </c>
      <c r="F398" s="16" t="str">
        <f t="shared" si="33"/>
        <v/>
      </c>
      <c r="G398" s="17" t="str">
        <f t="shared" ref="G398:G461" si="36">IF(B398&lt;=$D$6*$D$7,$D$4,"")</f>
        <v/>
      </c>
      <c r="H398" s="18" t="str">
        <f t="shared" si="34"/>
        <v/>
      </c>
    </row>
    <row r="399" spans="2:8" ht="20.100000000000001" customHeight="1" x14ac:dyDescent="0.25">
      <c r="B399" s="15" t="str">
        <f t="shared" si="35"/>
        <v/>
      </c>
      <c r="C399" s="17" t="str">
        <f t="shared" ref="C399:C462" si="37">IF(B399&lt;=$D$6*$D$7,$D$4*($D$5/$D$7),"")</f>
        <v/>
      </c>
      <c r="D399" s="19" t="str">
        <f t="shared" ref="D399:D462" si="38">IF(B399&lt;=$D$6*$D$7,H398*($D$8/$D$7),"")</f>
        <v/>
      </c>
      <c r="E399" s="16" t="str">
        <f t="shared" ref="E399:E462" si="39">IF(B399&lt;=$D$6*$D$7,D399-C399,"")</f>
        <v/>
      </c>
      <c r="F399" s="16" t="str">
        <f t="shared" ref="F399:F462" si="40">IF(B399&lt;=$D$6*$D$7,F398-E399,"")</f>
        <v/>
      </c>
      <c r="G399" s="17" t="str">
        <f t="shared" si="36"/>
        <v/>
      </c>
      <c r="H399" s="18" t="str">
        <f t="shared" ref="H399:H462" si="41">IF(B399&lt;=$D$6*$D$7,G399-F399,"")</f>
        <v/>
      </c>
    </row>
    <row r="400" spans="2:8" ht="20.100000000000001" customHeight="1" x14ac:dyDescent="0.25">
      <c r="B400" s="15" t="str">
        <f t="shared" si="35"/>
        <v/>
      </c>
      <c r="C400" s="17" t="str">
        <f t="shared" si="37"/>
        <v/>
      </c>
      <c r="D400" s="19" t="str">
        <f t="shared" si="38"/>
        <v/>
      </c>
      <c r="E400" s="16" t="str">
        <f t="shared" si="39"/>
        <v/>
      </c>
      <c r="F400" s="16" t="str">
        <f t="shared" si="40"/>
        <v/>
      </c>
      <c r="G400" s="17" t="str">
        <f t="shared" si="36"/>
        <v/>
      </c>
      <c r="H400" s="18" t="str">
        <f t="shared" si="41"/>
        <v/>
      </c>
    </row>
    <row r="401" spans="2:8" ht="20.100000000000001" customHeight="1" x14ac:dyDescent="0.25">
      <c r="B401" s="15" t="str">
        <f t="shared" si="35"/>
        <v/>
      </c>
      <c r="C401" s="17" t="str">
        <f t="shared" si="37"/>
        <v/>
      </c>
      <c r="D401" s="19" t="str">
        <f t="shared" si="38"/>
        <v/>
      </c>
      <c r="E401" s="16" t="str">
        <f t="shared" si="39"/>
        <v/>
      </c>
      <c r="F401" s="16" t="str">
        <f t="shared" si="40"/>
        <v/>
      </c>
      <c r="G401" s="17" t="str">
        <f t="shared" si="36"/>
        <v/>
      </c>
      <c r="H401" s="18" t="str">
        <f t="shared" si="41"/>
        <v/>
      </c>
    </row>
    <row r="402" spans="2:8" ht="20.100000000000001" customHeight="1" x14ac:dyDescent="0.25">
      <c r="B402" s="15" t="str">
        <f t="shared" si="35"/>
        <v/>
      </c>
      <c r="C402" s="17" t="str">
        <f t="shared" si="37"/>
        <v/>
      </c>
      <c r="D402" s="19" t="str">
        <f t="shared" si="38"/>
        <v/>
      </c>
      <c r="E402" s="16" t="str">
        <f t="shared" si="39"/>
        <v/>
      </c>
      <c r="F402" s="16" t="str">
        <f t="shared" si="40"/>
        <v/>
      </c>
      <c r="G402" s="17" t="str">
        <f t="shared" si="36"/>
        <v/>
      </c>
      <c r="H402" s="18" t="str">
        <f t="shared" si="41"/>
        <v/>
      </c>
    </row>
    <row r="403" spans="2:8" ht="20.100000000000001" customHeight="1" x14ac:dyDescent="0.25">
      <c r="B403" s="15" t="str">
        <f t="shared" si="35"/>
        <v/>
      </c>
      <c r="C403" s="17" t="str">
        <f t="shared" si="37"/>
        <v/>
      </c>
      <c r="D403" s="19" t="str">
        <f t="shared" si="38"/>
        <v/>
      </c>
      <c r="E403" s="16" t="str">
        <f t="shared" si="39"/>
        <v/>
      </c>
      <c r="F403" s="16" t="str">
        <f t="shared" si="40"/>
        <v/>
      </c>
      <c r="G403" s="17" t="str">
        <f t="shared" si="36"/>
        <v/>
      </c>
      <c r="H403" s="18" t="str">
        <f t="shared" si="41"/>
        <v/>
      </c>
    </row>
    <row r="404" spans="2:8" ht="20.100000000000001" customHeight="1" x14ac:dyDescent="0.25">
      <c r="B404" s="15" t="str">
        <f t="shared" si="35"/>
        <v/>
      </c>
      <c r="C404" s="17" t="str">
        <f t="shared" si="37"/>
        <v/>
      </c>
      <c r="D404" s="19" t="str">
        <f t="shared" si="38"/>
        <v/>
      </c>
      <c r="E404" s="16" t="str">
        <f t="shared" si="39"/>
        <v/>
      </c>
      <c r="F404" s="16" t="str">
        <f t="shared" si="40"/>
        <v/>
      </c>
      <c r="G404" s="17" t="str">
        <f t="shared" si="36"/>
        <v/>
      </c>
      <c r="H404" s="18" t="str">
        <f t="shared" si="41"/>
        <v/>
      </c>
    </row>
    <row r="405" spans="2:8" ht="20.100000000000001" customHeight="1" x14ac:dyDescent="0.25">
      <c r="B405" s="15" t="str">
        <f t="shared" si="35"/>
        <v/>
      </c>
      <c r="C405" s="17" t="str">
        <f t="shared" si="37"/>
        <v/>
      </c>
      <c r="D405" s="19" t="str">
        <f t="shared" si="38"/>
        <v/>
      </c>
      <c r="E405" s="16" t="str">
        <f t="shared" si="39"/>
        <v/>
      </c>
      <c r="F405" s="16" t="str">
        <f t="shared" si="40"/>
        <v/>
      </c>
      <c r="G405" s="17" t="str">
        <f t="shared" si="36"/>
        <v/>
      </c>
      <c r="H405" s="18" t="str">
        <f t="shared" si="41"/>
        <v/>
      </c>
    </row>
    <row r="406" spans="2:8" ht="20.100000000000001" customHeight="1" x14ac:dyDescent="0.25">
      <c r="B406" s="15" t="str">
        <f t="shared" si="35"/>
        <v/>
      </c>
      <c r="C406" s="17" t="str">
        <f t="shared" si="37"/>
        <v/>
      </c>
      <c r="D406" s="19" t="str">
        <f t="shared" si="38"/>
        <v/>
      </c>
      <c r="E406" s="16" t="str">
        <f t="shared" si="39"/>
        <v/>
      </c>
      <c r="F406" s="16" t="str">
        <f t="shared" si="40"/>
        <v/>
      </c>
      <c r="G406" s="17" t="str">
        <f t="shared" si="36"/>
        <v/>
      </c>
      <c r="H406" s="18" t="str">
        <f t="shared" si="41"/>
        <v/>
      </c>
    </row>
    <row r="407" spans="2:8" ht="20.100000000000001" customHeight="1" x14ac:dyDescent="0.25">
      <c r="B407" s="15" t="str">
        <f t="shared" si="35"/>
        <v/>
      </c>
      <c r="C407" s="17" t="str">
        <f t="shared" si="37"/>
        <v/>
      </c>
      <c r="D407" s="19" t="str">
        <f t="shared" si="38"/>
        <v/>
      </c>
      <c r="E407" s="16" t="str">
        <f t="shared" si="39"/>
        <v/>
      </c>
      <c r="F407" s="16" t="str">
        <f t="shared" si="40"/>
        <v/>
      </c>
      <c r="G407" s="17" t="str">
        <f t="shared" si="36"/>
        <v/>
      </c>
      <c r="H407" s="18" t="str">
        <f t="shared" si="41"/>
        <v/>
      </c>
    </row>
    <row r="408" spans="2:8" ht="20.100000000000001" customHeight="1" x14ac:dyDescent="0.25">
      <c r="B408" s="15" t="str">
        <f t="shared" si="35"/>
        <v/>
      </c>
      <c r="C408" s="17" t="str">
        <f t="shared" si="37"/>
        <v/>
      </c>
      <c r="D408" s="19" t="str">
        <f t="shared" si="38"/>
        <v/>
      </c>
      <c r="E408" s="16" t="str">
        <f t="shared" si="39"/>
        <v/>
      </c>
      <c r="F408" s="16" t="str">
        <f t="shared" si="40"/>
        <v/>
      </c>
      <c r="G408" s="17" t="str">
        <f t="shared" si="36"/>
        <v/>
      </c>
      <c r="H408" s="18" t="str">
        <f t="shared" si="41"/>
        <v/>
      </c>
    </row>
    <row r="409" spans="2:8" ht="20.100000000000001" customHeight="1" x14ac:dyDescent="0.25">
      <c r="B409" s="15" t="str">
        <f t="shared" si="35"/>
        <v/>
      </c>
      <c r="C409" s="17" t="str">
        <f t="shared" si="37"/>
        <v/>
      </c>
      <c r="D409" s="19" t="str">
        <f t="shared" si="38"/>
        <v/>
      </c>
      <c r="E409" s="16" t="str">
        <f t="shared" si="39"/>
        <v/>
      </c>
      <c r="F409" s="16" t="str">
        <f t="shared" si="40"/>
        <v/>
      </c>
      <c r="G409" s="17" t="str">
        <f t="shared" si="36"/>
        <v/>
      </c>
      <c r="H409" s="18" t="str">
        <f t="shared" si="41"/>
        <v/>
      </c>
    </row>
    <row r="410" spans="2:8" ht="20.100000000000001" customHeight="1" x14ac:dyDescent="0.25">
      <c r="B410" s="15" t="str">
        <f t="shared" si="35"/>
        <v/>
      </c>
      <c r="C410" s="17" t="str">
        <f t="shared" si="37"/>
        <v/>
      </c>
      <c r="D410" s="19" t="str">
        <f t="shared" si="38"/>
        <v/>
      </c>
      <c r="E410" s="16" t="str">
        <f t="shared" si="39"/>
        <v/>
      </c>
      <c r="F410" s="16" t="str">
        <f t="shared" si="40"/>
        <v/>
      </c>
      <c r="G410" s="17" t="str">
        <f t="shared" si="36"/>
        <v/>
      </c>
      <c r="H410" s="18" t="str">
        <f t="shared" si="41"/>
        <v/>
      </c>
    </row>
    <row r="411" spans="2:8" ht="20.100000000000001" customHeight="1" x14ac:dyDescent="0.25">
      <c r="B411" s="15" t="str">
        <f t="shared" si="35"/>
        <v/>
      </c>
      <c r="C411" s="17" t="str">
        <f t="shared" si="37"/>
        <v/>
      </c>
      <c r="D411" s="19" t="str">
        <f t="shared" si="38"/>
        <v/>
      </c>
      <c r="E411" s="16" t="str">
        <f t="shared" si="39"/>
        <v/>
      </c>
      <c r="F411" s="16" t="str">
        <f t="shared" si="40"/>
        <v/>
      </c>
      <c r="G411" s="17" t="str">
        <f t="shared" si="36"/>
        <v/>
      </c>
      <c r="H411" s="18" t="str">
        <f t="shared" si="41"/>
        <v/>
      </c>
    </row>
    <row r="412" spans="2:8" ht="20.100000000000001" customHeight="1" x14ac:dyDescent="0.25">
      <c r="B412" s="15" t="str">
        <f t="shared" si="35"/>
        <v/>
      </c>
      <c r="C412" s="17" t="str">
        <f t="shared" si="37"/>
        <v/>
      </c>
      <c r="D412" s="19" t="str">
        <f t="shared" si="38"/>
        <v/>
      </c>
      <c r="E412" s="16" t="str">
        <f t="shared" si="39"/>
        <v/>
      </c>
      <c r="F412" s="16" t="str">
        <f t="shared" si="40"/>
        <v/>
      </c>
      <c r="G412" s="17" t="str">
        <f t="shared" si="36"/>
        <v/>
      </c>
      <c r="H412" s="18" t="str">
        <f t="shared" si="41"/>
        <v/>
      </c>
    </row>
    <row r="413" spans="2:8" ht="20.100000000000001" customHeight="1" x14ac:dyDescent="0.25">
      <c r="B413" s="15" t="str">
        <f t="shared" si="35"/>
        <v/>
      </c>
      <c r="C413" s="17" t="str">
        <f t="shared" si="37"/>
        <v/>
      </c>
      <c r="D413" s="19" t="str">
        <f t="shared" si="38"/>
        <v/>
      </c>
      <c r="E413" s="16" t="str">
        <f t="shared" si="39"/>
        <v/>
      </c>
      <c r="F413" s="16" t="str">
        <f t="shared" si="40"/>
        <v/>
      </c>
      <c r="G413" s="17" t="str">
        <f t="shared" si="36"/>
        <v/>
      </c>
      <c r="H413" s="18" t="str">
        <f t="shared" si="41"/>
        <v/>
      </c>
    </row>
    <row r="414" spans="2:8" ht="20.100000000000001" customHeight="1" x14ac:dyDescent="0.25">
      <c r="B414" s="15" t="str">
        <f t="shared" si="35"/>
        <v/>
      </c>
      <c r="C414" s="17" t="str">
        <f t="shared" si="37"/>
        <v/>
      </c>
      <c r="D414" s="19" t="str">
        <f t="shared" si="38"/>
        <v/>
      </c>
      <c r="E414" s="16" t="str">
        <f t="shared" si="39"/>
        <v/>
      </c>
      <c r="F414" s="16" t="str">
        <f t="shared" si="40"/>
        <v/>
      </c>
      <c r="G414" s="17" t="str">
        <f t="shared" si="36"/>
        <v/>
      </c>
      <c r="H414" s="18" t="str">
        <f t="shared" si="41"/>
        <v/>
      </c>
    </row>
    <row r="415" spans="2:8" ht="20.100000000000001" customHeight="1" x14ac:dyDescent="0.25">
      <c r="B415" s="15" t="str">
        <f t="shared" si="35"/>
        <v/>
      </c>
      <c r="C415" s="17" t="str">
        <f t="shared" si="37"/>
        <v/>
      </c>
      <c r="D415" s="19" t="str">
        <f t="shared" si="38"/>
        <v/>
      </c>
      <c r="E415" s="16" t="str">
        <f t="shared" si="39"/>
        <v/>
      </c>
      <c r="F415" s="16" t="str">
        <f t="shared" si="40"/>
        <v/>
      </c>
      <c r="G415" s="17" t="str">
        <f t="shared" si="36"/>
        <v/>
      </c>
      <c r="H415" s="18" t="str">
        <f t="shared" si="41"/>
        <v/>
      </c>
    </row>
    <row r="416" spans="2:8" ht="20.100000000000001" customHeight="1" x14ac:dyDescent="0.25">
      <c r="B416" s="15" t="str">
        <f t="shared" si="35"/>
        <v/>
      </c>
      <c r="C416" s="17" t="str">
        <f t="shared" si="37"/>
        <v/>
      </c>
      <c r="D416" s="19" t="str">
        <f t="shared" si="38"/>
        <v/>
      </c>
      <c r="E416" s="16" t="str">
        <f t="shared" si="39"/>
        <v/>
      </c>
      <c r="F416" s="16" t="str">
        <f t="shared" si="40"/>
        <v/>
      </c>
      <c r="G416" s="17" t="str">
        <f t="shared" si="36"/>
        <v/>
      </c>
      <c r="H416" s="18" t="str">
        <f t="shared" si="41"/>
        <v/>
      </c>
    </row>
    <row r="417" spans="2:8" ht="20.100000000000001" customHeight="1" x14ac:dyDescent="0.25">
      <c r="B417" s="15" t="str">
        <f t="shared" si="35"/>
        <v/>
      </c>
      <c r="C417" s="17" t="str">
        <f t="shared" si="37"/>
        <v/>
      </c>
      <c r="D417" s="19" t="str">
        <f t="shared" si="38"/>
        <v/>
      </c>
      <c r="E417" s="16" t="str">
        <f t="shared" si="39"/>
        <v/>
      </c>
      <c r="F417" s="16" t="str">
        <f t="shared" si="40"/>
        <v/>
      </c>
      <c r="G417" s="17" t="str">
        <f t="shared" si="36"/>
        <v/>
      </c>
      <c r="H417" s="18" t="str">
        <f t="shared" si="41"/>
        <v/>
      </c>
    </row>
    <row r="418" spans="2:8" ht="20.100000000000001" customHeight="1" x14ac:dyDescent="0.25">
      <c r="B418" s="15" t="str">
        <f t="shared" si="35"/>
        <v/>
      </c>
      <c r="C418" s="17" t="str">
        <f t="shared" si="37"/>
        <v/>
      </c>
      <c r="D418" s="19" t="str">
        <f t="shared" si="38"/>
        <v/>
      </c>
      <c r="E418" s="16" t="str">
        <f t="shared" si="39"/>
        <v/>
      </c>
      <c r="F418" s="16" t="str">
        <f t="shared" si="40"/>
        <v/>
      </c>
      <c r="G418" s="17" t="str">
        <f t="shared" si="36"/>
        <v/>
      </c>
      <c r="H418" s="18" t="str">
        <f t="shared" si="41"/>
        <v/>
      </c>
    </row>
    <row r="419" spans="2:8" ht="20.100000000000001" customHeight="1" x14ac:dyDescent="0.25">
      <c r="B419" s="15" t="str">
        <f t="shared" si="35"/>
        <v/>
      </c>
      <c r="C419" s="17" t="str">
        <f t="shared" si="37"/>
        <v/>
      </c>
      <c r="D419" s="19" t="str">
        <f t="shared" si="38"/>
        <v/>
      </c>
      <c r="E419" s="16" t="str">
        <f t="shared" si="39"/>
        <v/>
      </c>
      <c r="F419" s="16" t="str">
        <f t="shared" si="40"/>
        <v/>
      </c>
      <c r="G419" s="17" t="str">
        <f t="shared" si="36"/>
        <v/>
      </c>
      <c r="H419" s="18" t="str">
        <f t="shared" si="41"/>
        <v/>
      </c>
    </row>
    <row r="420" spans="2:8" ht="20.100000000000001" customHeight="1" x14ac:dyDescent="0.25">
      <c r="B420" s="15" t="str">
        <f t="shared" si="35"/>
        <v/>
      </c>
      <c r="C420" s="17" t="str">
        <f t="shared" si="37"/>
        <v/>
      </c>
      <c r="D420" s="19" t="str">
        <f t="shared" si="38"/>
        <v/>
      </c>
      <c r="E420" s="16" t="str">
        <f t="shared" si="39"/>
        <v/>
      </c>
      <c r="F420" s="16" t="str">
        <f t="shared" si="40"/>
        <v/>
      </c>
      <c r="G420" s="17" t="str">
        <f t="shared" si="36"/>
        <v/>
      </c>
      <c r="H420" s="18" t="str">
        <f t="shared" si="41"/>
        <v/>
      </c>
    </row>
    <row r="421" spans="2:8" ht="20.100000000000001" customHeight="1" x14ac:dyDescent="0.25">
      <c r="B421" s="15" t="str">
        <f t="shared" si="35"/>
        <v/>
      </c>
      <c r="C421" s="17" t="str">
        <f t="shared" si="37"/>
        <v/>
      </c>
      <c r="D421" s="19" t="str">
        <f t="shared" si="38"/>
        <v/>
      </c>
      <c r="E421" s="16" t="str">
        <f t="shared" si="39"/>
        <v/>
      </c>
      <c r="F421" s="16" t="str">
        <f t="shared" si="40"/>
        <v/>
      </c>
      <c r="G421" s="17" t="str">
        <f t="shared" si="36"/>
        <v/>
      </c>
      <c r="H421" s="18" t="str">
        <f t="shared" si="41"/>
        <v/>
      </c>
    </row>
    <row r="422" spans="2:8" ht="20.100000000000001" customHeight="1" x14ac:dyDescent="0.25">
      <c r="B422" s="15" t="str">
        <f t="shared" si="35"/>
        <v/>
      </c>
      <c r="C422" s="17" t="str">
        <f t="shared" si="37"/>
        <v/>
      </c>
      <c r="D422" s="19" t="str">
        <f t="shared" si="38"/>
        <v/>
      </c>
      <c r="E422" s="16" t="str">
        <f t="shared" si="39"/>
        <v/>
      </c>
      <c r="F422" s="16" t="str">
        <f t="shared" si="40"/>
        <v/>
      </c>
      <c r="G422" s="17" t="str">
        <f t="shared" si="36"/>
        <v/>
      </c>
      <c r="H422" s="18" t="str">
        <f t="shared" si="41"/>
        <v/>
      </c>
    </row>
    <row r="423" spans="2:8" ht="20.100000000000001" customHeight="1" x14ac:dyDescent="0.25">
      <c r="B423" s="15" t="str">
        <f t="shared" si="35"/>
        <v/>
      </c>
      <c r="C423" s="17" t="str">
        <f t="shared" si="37"/>
        <v/>
      </c>
      <c r="D423" s="19" t="str">
        <f t="shared" si="38"/>
        <v/>
      </c>
      <c r="E423" s="16" t="str">
        <f t="shared" si="39"/>
        <v/>
      </c>
      <c r="F423" s="16" t="str">
        <f t="shared" si="40"/>
        <v/>
      </c>
      <c r="G423" s="17" t="str">
        <f t="shared" si="36"/>
        <v/>
      </c>
      <c r="H423" s="18" t="str">
        <f t="shared" si="41"/>
        <v/>
      </c>
    </row>
    <row r="424" spans="2:8" ht="20.100000000000001" customHeight="1" x14ac:dyDescent="0.25">
      <c r="B424" s="15" t="str">
        <f t="shared" si="35"/>
        <v/>
      </c>
      <c r="C424" s="17" t="str">
        <f t="shared" si="37"/>
        <v/>
      </c>
      <c r="D424" s="19" t="str">
        <f t="shared" si="38"/>
        <v/>
      </c>
      <c r="E424" s="16" t="str">
        <f t="shared" si="39"/>
        <v/>
      </c>
      <c r="F424" s="16" t="str">
        <f t="shared" si="40"/>
        <v/>
      </c>
      <c r="G424" s="17" t="str">
        <f t="shared" si="36"/>
        <v/>
      </c>
      <c r="H424" s="18" t="str">
        <f t="shared" si="41"/>
        <v/>
      </c>
    </row>
    <row r="425" spans="2:8" ht="20.100000000000001" customHeight="1" x14ac:dyDescent="0.25">
      <c r="B425" s="15" t="str">
        <f t="shared" si="35"/>
        <v/>
      </c>
      <c r="C425" s="17" t="str">
        <f t="shared" si="37"/>
        <v/>
      </c>
      <c r="D425" s="19" t="str">
        <f t="shared" si="38"/>
        <v/>
      </c>
      <c r="E425" s="16" t="str">
        <f t="shared" si="39"/>
        <v/>
      </c>
      <c r="F425" s="16" t="str">
        <f t="shared" si="40"/>
        <v/>
      </c>
      <c r="G425" s="17" t="str">
        <f t="shared" si="36"/>
        <v/>
      </c>
      <c r="H425" s="18" t="str">
        <f t="shared" si="41"/>
        <v/>
      </c>
    </row>
    <row r="426" spans="2:8" ht="20.100000000000001" customHeight="1" x14ac:dyDescent="0.25">
      <c r="B426" s="15" t="str">
        <f t="shared" si="35"/>
        <v/>
      </c>
      <c r="C426" s="17" t="str">
        <f t="shared" si="37"/>
        <v/>
      </c>
      <c r="D426" s="19" t="str">
        <f t="shared" si="38"/>
        <v/>
      </c>
      <c r="E426" s="16" t="str">
        <f t="shared" si="39"/>
        <v/>
      </c>
      <c r="F426" s="16" t="str">
        <f t="shared" si="40"/>
        <v/>
      </c>
      <c r="G426" s="17" t="str">
        <f t="shared" si="36"/>
        <v/>
      </c>
      <c r="H426" s="18" t="str">
        <f t="shared" si="41"/>
        <v/>
      </c>
    </row>
    <row r="427" spans="2:8" ht="20.100000000000001" customHeight="1" x14ac:dyDescent="0.25">
      <c r="B427" s="15" t="str">
        <f t="shared" si="35"/>
        <v/>
      </c>
      <c r="C427" s="17" t="str">
        <f t="shared" si="37"/>
        <v/>
      </c>
      <c r="D427" s="19" t="str">
        <f t="shared" si="38"/>
        <v/>
      </c>
      <c r="E427" s="16" t="str">
        <f t="shared" si="39"/>
        <v/>
      </c>
      <c r="F427" s="16" t="str">
        <f t="shared" si="40"/>
        <v/>
      </c>
      <c r="G427" s="17" t="str">
        <f t="shared" si="36"/>
        <v/>
      </c>
      <c r="H427" s="18" t="str">
        <f t="shared" si="41"/>
        <v/>
      </c>
    </row>
    <row r="428" spans="2:8" ht="20.100000000000001" customHeight="1" x14ac:dyDescent="0.25">
      <c r="B428" s="15" t="str">
        <f t="shared" si="35"/>
        <v/>
      </c>
      <c r="C428" s="17" t="str">
        <f t="shared" si="37"/>
        <v/>
      </c>
      <c r="D428" s="19" t="str">
        <f t="shared" si="38"/>
        <v/>
      </c>
      <c r="E428" s="16" t="str">
        <f t="shared" si="39"/>
        <v/>
      </c>
      <c r="F428" s="16" t="str">
        <f t="shared" si="40"/>
        <v/>
      </c>
      <c r="G428" s="17" t="str">
        <f t="shared" si="36"/>
        <v/>
      </c>
      <c r="H428" s="18" t="str">
        <f t="shared" si="41"/>
        <v/>
      </c>
    </row>
    <row r="429" spans="2:8" ht="20.100000000000001" customHeight="1" x14ac:dyDescent="0.25">
      <c r="B429" s="15" t="str">
        <f t="shared" si="35"/>
        <v/>
      </c>
      <c r="C429" s="17" t="str">
        <f t="shared" si="37"/>
        <v/>
      </c>
      <c r="D429" s="19" t="str">
        <f t="shared" si="38"/>
        <v/>
      </c>
      <c r="E429" s="16" t="str">
        <f t="shared" si="39"/>
        <v/>
      </c>
      <c r="F429" s="16" t="str">
        <f t="shared" si="40"/>
        <v/>
      </c>
      <c r="G429" s="17" t="str">
        <f t="shared" si="36"/>
        <v/>
      </c>
      <c r="H429" s="18" t="str">
        <f t="shared" si="41"/>
        <v/>
      </c>
    </row>
    <row r="430" spans="2:8" ht="20.100000000000001" customHeight="1" x14ac:dyDescent="0.25">
      <c r="B430" s="15" t="str">
        <f t="shared" si="35"/>
        <v/>
      </c>
      <c r="C430" s="17" t="str">
        <f t="shared" si="37"/>
        <v/>
      </c>
      <c r="D430" s="19" t="str">
        <f t="shared" si="38"/>
        <v/>
      </c>
      <c r="E430" s="16" t="str">
        <f t="shared" si="39"/>
        <v/>
      </c>
      <c r="F430" s="16" t="str">
        <f t="shared" si="40"/>
        <v/>
      </c>
      <c r="G430" s="17" t="str">
        <f t="shared" si="36"/>
        <v/>
      </c>
      <c r="H430" s="18" t="str">
        <f t="shared" si="41"/>
        <v/>
      </c>
    </row>
    <row r="431" spans="2:8" ht="20.100000000000001" customHeight="1" x14ac:dyDescent="0.25">
      <c r="B431" s="15" t="str">
        <f t="shared" si="35"/>
        <v/>
      </c>
      <c r="C431" s="17" t="str">
        <f t="shared" si="37"/>
        <v/>
      </c>
      <c r="D431" s="19" t="str">
        <f t="shared" si="38"/>
        <v/>
      </c>
      <c r="E431" s="16" t="str">
        <f t="shared" si="39"/>
        <v/>
      </c>
      <c r="F431" s="16" t="str">
        <f t="shared" si="40"/>
        <v/>
      </c>
      <c r="G431" s="17" t="str">
        <f t="shared" si="36"/>
        <v/>
      </c>
      <c r="H431" s="18" t="str">
        <f t="shared" si="41"/>
        <v/>
      </c>
    </row>
    <row r="432" spans="2:8" ht="20.100000000000001" customHeight="1" x14ac:dyDescent="0.25">
      <c r="B432" s="15" t="str">
        <f t="shared" si="35"/>
        <v/>
      </c>
      <c r="C432" s="17" t="str">
        <f t="shared" si="37"/>
        <v/>
      </c>
      <c r="D432" s="19" t="str">
        <f t="shared" si="38"/>
        <v/>
      </c>
      <c r="E432" s="16" t="str">
        <f t="shared" si="39"/>
        <v/>
      </c>
      <c r="F432" s="16" t="str">
        <f t="shared" si="40"/>
        <v/>
      </c>
      <c r="G432" s="17" t="str">
        <f t="shared" si="36"/>
        <v/>
      </c>
      <c r="H432" s="18" t="str">
        <f t="shared" si="41"/>
        <v/>
      </c>
    </row>
    <row r="433" spans="2:8" ht="20.100000000000001" customHeight="1" x14ac:dyDescent="0.25">
      <c r="B433" s="15" t="str">
        <f t="shared" si="35"/>
        <v/>
      </c>
      <c r="C433" s="17" t="str">
        <f t="shared" si="37"/>
        <v/>
      </c>
      <c r="D433" s="19" t="str">
        <f t="shared" si="38"/>
        <v/>
      </c>
      <c r="E433" s="16" t="str">
        <f t="shared" si="39"/>
        <v/>
      </c>
      <c r="F433" s="16" t="str">
        <f t="shared" si="40"/>
        <v/>
      </c>
      <c r="G433" s="17" t="str">
        <f t="shared" si="36"/>
        <v/>
      </c>
      <c r="H433" s="18" t="str">
        <f t="shared" si="41"/>
        <v/>
      </c>
    </row>
    <row r="434" spans="2:8" ht="20.100000000000001" customHeight="1" x14ac:dyDescent="0.25">
      <c r="B434" s="15" t="str">
        <f t="shared" si="35"/>
        <v/>
      </c>
      <c r="C434" s="17" t="str">
        <f t="shared" si="37"/>
        <v/>
      </c>
      <c r="D434" s="19" t="str">
        <f t="shared" si="38"/>
        <v/>
      </c>
      <c r="E434" s="16" t="str">
        <f t="shared" si="39"/>
        <v/>
      </c>
      <c r="F434" s="16" t="str">
        <f t="shared" si="40"/>
        <v/>
      </c>
      <c r="G434" s="17" t="str">
        <f t="shared" si="36"/>
        <v/>
      </c>
      <c r="H434" s="18" t="str">
        <f t="shared" si="41"/>
        <v/>
      </c>
    </row>
    <row r="435" spans="2:8" ht="20.100000000000001" customHeight="1" x14ac:dyDescent="0.25">
      <c r="B435" s="15" t="str">
        <f t="shared" si="35"/>
        <v/>
      </c>
      <c r="C435" s="17" t="str">
        <f t="shared" si="37"/>
        <v/>
      </c>
      <c r="D435" s="19" t="str">
        <f t="shared" si="38"/>
        <v/>
      </c>
      <c r="E435" s="16" t="str">
        <f t="shared" si="39"/>
        <v/>
      </c>
      <c r="F435" s="16" t="str">
        <f t="shared" si="40"/>
        <v/>
      </c>
      <c r="G435" s="17" t="str">
        <f t="shared" si="36"/>
        <v/>
      </c>
      <c r="H435" s="18" t="str">
        <f t="shared" si="41"/>
        <v/>
      </c>
    </row>
    <row r="436" spans="2:8" ht="20.100000000000001" customHeight="1" x14ac:dyDescent="0.25">
      <c r="B436" s="15" t="str">
        <f t="shared" si="35"/>
        <v/>
      </c>
      <c r="C436" s="17" t="str">
        <f t="shared" si="37"/>
        <v/>
      </c>
      <c r="D436" s="19" t="str">
        <f t="shared" si="38"/>
        <v/>
      </c>
      <c r="E436" s="16" t="str">
        <f t="shared" si="39"/>
        <v/>
      </c>
      <c r="F436" s="16" t="str">
        <f t="shared" si="40"/>
        <v/>
      </c>
      <c r="G436" s="17" t="str">
        <f t="shared" si="36"/>
        <v/>
      </c>
      <c r="H436" s="18" t="str">
        <f t="shared" si="41"/>
        <v/>
      </c>
    </row>
    <row r="437" spans="2:8" ht="20.100000000000001" customHeight="1" x14ac:dyDescent="0.25">
      <c r="B437" s="15" t="str">
        <f t="shared" si="35"/>
        <v/>
      </c>
      <c r="C437" s="17" t="str">
        <f t="shared" si="37"/>
        <v/>
      </c>
      <c r="D437" s="19" t="str">
        <f t="shared" si="38"/>
        <v/>
      </c>
      <c r="E437" s="16" t="str">
        <f t="shared" si="39"/>
        <v/>
      </c>
      <c r="F437" s="16" t="str">
        <f t="shared" si="40"/>
        <v/>
      </c>
      <c r="G437" s="17" t="str">
        <f t="shared" si="36"/>
        <v/>
      </c>
      <c r="H437" s="18" t="str">
        <f t="shared" si="41"/>
        <v/>
      </c>
    </row>
    <row r="438" spans="2:8" ht="20.100000000000001" customHeight="1" x14ac:dyDescent="0.25">
      <c r="B438" s="15" t="str">
        <f t="shared" si="35"/>
        <v/>
      </c>
      <c r="C438" s="17" t="str">
        <f t="shared" si="37"/>
        <v/>
      </c>
      <c r="D438" s="19" t="str">
        <f t="shared" si="38"/>
        <v/>
      </c>
      <c r="E438" s="16" t="str">
        <f t="shared" si="39"/>
        <v/>
      </c>
      <c r="F438" s="16" t="str">
        <f t="shared" si="40"/>
        <v/>
      </c>
      <c r="G438" s="17" t="str">
        <f t="shared" si="36"/>
        <v/>
      </c>
      <c r="H438" s="18" t="str">
        <f t="shared" si="41"/>
        <v/>
      </c>
    </row>
    <row r="439" spans="2:8" ht="20.100000000000001" customHeight="1" x14ac:dyDescent="0.25">
      <c r="B439" s="15" t="str">
        <f t="shared" si="35"/>
        <v/>
      </c>
      <c r="C439" s="17" t="str">
        <f t="shared" si="37"/>
        <v/>
      </c>
      <c r="D439" s="19" t="str">
        <f t="shared" si="38"/>
        <v/>
      </c>
      <c r="E439" s="16" t="str">
        <f t="shared" si="39"/>
        <v/>
      </c>
      <c r="F439" s="16" t="str">
        <f t="shared" si="40"/>
        <v/>
      </c>
      <c r="G439" s="17" t="str">
        <f t="shared" si="36"/>
        <v/>
      </c>
      <c r="H439" s="18" t="str">
        <f t="shared" si="41"/>
        <v/>
      </c>
    </row>
    <row r="440" spans="2:8" ht="20.100000000000001" customHeight="1" x14ac:dyDescent="0.25">
      <c r="B440" s="15" t="str">
        <f t="shared" si="35"/>
        <v/>
      </c>
      <c r="C440" s="17" t="str">
        <f t="shared" si="37"/>
        <v/>
      </c>
      <c r="D440" s="19" t="str">
        <f t="shared" si="38"/>
        <v/>
      </c>
      <c r="E440" s="16" t="str">
        <f t="shared" si="39"/>
        <v/>
      </c>
      <c r="F440" s="16" t="str">
        <f t="shared" si="40"/>
        <v/>
      </c>
      <c r="G440" s="17" t="str">
        <f t="shared" si="36"/>
        <v/>
      </c>
      <c r="H440" s="18" t="str">
        <f t="shared" si="41"/>
        <v/>
      </c>
    </row>
    <row r="441" spans="2:8" ht="20.100000000000001" customHeight="1" x14ac:dyDescent="0.25">
      <c r="B441" s="15" t="str">
        <f t="shared" si="35"/>
        <v/>
      </c>
      <c r="C441" s="17" t="str">
        <f t="shared" si="37"/>
        <v/>
      </c>
      <c r="D441" s="19" t="str">
        <f t="shared" si="38"/>
        <v/>
      </c>
      <c r="E441" s="16" t="str">
        <f t="shared" si="39"/>
        <v/>
      </c>
      <c r="F441" s="16" t="str">
        <f t="shared" si="40"/>
        <v/>
      </c>
      <c r="G441" s="17" t="str">
        <f t="shared" si="36"/>
        <v/>
      </c>
      <c r="H441" s="18" t="str">
        <f t="shared" si="41"/>
        <v/>
      </c>
    </row>
    <row r="442" spans="2:8" ht="20.100000000000001" customHeight="1" x14ac:dyDescent="0.25">
      <c r="B442" s="15" t="str">
        <f t="shared" si="35"/>
        <v/>
      </c>
      <c r="C442" s="17" t="str">
        <f t="shared" si="37"/>
        <v/>
      </c>
      <c r="D442" s="19" t="str">
        <f t="shared" si="38"/>
        <v/>
      </c>
      <c r="E442" s="16" t="str">
        <f t="shared" si="39"/>
        <v/>
      </c>
      <c r="F442" s="16" t="str">
        <f t="shared" si="40"/>
        <v/>
      </c>
      <c r="G442" s="17" t="str">
        <f t="shared" si="36"/>
        <v/>
      </c>
      <c r="H442" s="18" t="str">
        <f t="shared" si="41"/>
        <v/>
      </c>
    </row>
    <row r="443" spans="2:8" ht="20.100000000000001" customHeight="1" x14ac:dyDescent="0.25">
      <c r="B443" s="15" t="str">
        <f t="shared" si="35"/>
        <v/>
      </c>
      <c r="C443" s="17" t="str">
        <f t="shared" si="37"/>
        <v/>
      </c>
      <c r="D443" s="19" t="str">
        <f t="shared" si="38"/>
        <v/>
      </c>
      <c r="E443" s="16" t="str">
        <f t="shared" si="39"/>
        <v/>
      </c>
      <c r="F443" s="16" t="str">
        <f t="shared" si="40"/>
        <v/>
      </c>
      <c r="G443" s="17" t="str">
        <f t="shared" si="36"/>
        <v/>
      </c>
      <c r="H443" s="18" t="str">
        <f t="shared" si="41"/>
        <v/>
      </c>
    </row>
    <row r="444" spans="2:8" ht="20.100000000000001" customHeight="1" x14ac:dyDescent="0.25">
      <c r="B444" s="15" t="str">
        <f t="shared" si="35"/>
        <v/>
      </c>
      <c r="C444" s="17" t="str">
        <f t="shared" si="37"/>
        <v/>
      </c>
      <c r="D444" s="19" t="str">
        <f t="shared" si="38"/>
        <v/>
      </c>
      <c r="E444" s="16" t="str">
        <f t="shared" si="39"/>
        <v/>
      </c>
      <c r="F444" s="16" t="str">
        <f t="shared" si="40"/>
        <v/>
      </c>
      <c r="G444" s="17" t="str">
        <f t="shared" si="36"/>
        <v/>
      </c>
      <c r="H444" s="18" t="str">
        <f t="shared" si="41"/>
        <v/>
      </c>
    </row>
    <row r="445" spans="2:8" ht="20.100000000000001" customHeight="1" x14ac:dyDescent="0.25">
      <c r="B445" s="15" t="str">
        <f t="shared" si="35"/>
        <v/>
      </c>
      <c r="C445" s="17" t="str">
        <f t="shared" si="37"/>
        <v/>
      </c>
      <c r="D445" s="19" t="str">
        <f t="shared" si="38"/>
        <v/>
      </c>
      <c r="E445" s="16" t="str">
        <f t="shared" si="39"/>
        <v/>
      </c>
      <c r="F445" s="16" t="str">
        <f t="shared" si="40"/>
        <v/>
      </c>
      <c r="G445" s="17" t="str">
        <f t="shared" si="36"/>
        <v/>
      </c>
      <c r="H445" s="18" t="str">
        <f t="shared" si="41"/>
        <v/>
      </c>
    </row>
    <row r="446" spans="2:8" ht="20.100000000000001" customHeight="1" x14ac:dyDescent="0.25">
      <c r="B446" s="15" t="str">
        <f t="shared" si="35"/>
        <v/>
      </c>
      <c r="C446" s="17" t="str">
        <f t="shared" si="37"/>
        <v/>
      </c>
      <c r="D446" s="19" t="str">
        <f t="shared" si="38"/>
        <v/>
      </c>
      <c r="E446" s="16" t="str">
        <f t="shared" si="39"/>
        <v/>
      </c>
      <c r="F446" s="16" t="str">
        <f t="shared" si="40"/>
        <v/>
      </c>
      <c r="G446" s="17" t="str">
        <f t="shared" si="36"/>
        <v/>
      </c>
      <c r="H446" s="18" t="str">
        <f t="shared" si="41"/>
        <v/>
      </c>
    </row>
    <row r="447" spans="2:8" ht="20.100000000000001" customHeight="1" x14ac:dyDescent="0.25">
      <c r="B447" s="15" t="str">
        <f t="shared" si="35"/>
        <v/>
      </c>
      <c r="C447" s="17" t="str">
        <f t="shared" si="37"/>
        <v/>
      </c>
      <c r="D447" s="19" t="str">
        <f t="shared" si="38"/>
        <v/>
      </c>
      <c r="E447" s="16" t="str">
        <f t="shared" si="39"/>
        <v/>
      </c>
      <c r="F447" s="16" t="str">
        <f t="shared" si="40"/>
        <v/>
      </c>
      <c r="G447" s="17" t="str">
        <f t="shared" si="36"/>
        <v/>
      </c>
      <c r="H447" s="18" t="str">
        <f t="shared" si="41"/>
        <v/>
      </c>
    </row>
    <row r="448" spans="2:8" ht="20.100000000000001" customHeight="1" x14ac:dyDescent="0.25">
      <c r="B448" s="15" t="str">
        <f t="shared" si="35"/>
        <v/>
      </c>
      <c r="C448" s="17" t="str">
        <f t="shared" si="37"/>
        <v/>
      </c>
      <c r="D448" s="19" t="str">
        <f t="shared" si="38"/>
        <v/>
      </c>
      <c r="E448" s="16" t="str">
        <f t="shared" si="39"/>
        <v/>
      </c>
      <c r="F448" s="16" t="str">
        <f t="shared" si="40"/>
        <v/>
      </c>
      <c r="G448" s="17" t="str">
        <f t="shared" si="36"/>
        <v/>
      </c>
      <c r="H448" s="18" t="str">
        <f t="shared" si="41"/>
        <v/>
      </c>
    </row>
    <row r="449" spans="2:8" ht="20.100000000000001" customHeight="1" x14ac:dyDescent="0.25">
      <c r="B449" s="15" t="str">
        <f t="shared" si="35"/>
        <v/>
      </c>
      <c r="C449" s="17" t="str">
        <f t="shared" si="37"/>
        <v/>
      </c>
      <c r="D449" s="19" t="str">
        <f t="shared" si="38"/>
        <v/>
      </c>
      <c r="E449" s="16" t="str">
        <f t="shared" si="39"/>
        <v/>
      </c>
      <c r="F449" s="16" t="str">
        <f t="shared" si="40"/>
        <v/>
      </c>
      <c r="G449" s="17" t="str">
        <f t="shared" si="36"/>
        <v/>
      </c>
      <c r="H449" s="18" t="str">
        <f t="shared" si="41"/>
        <v/>
      </c>
    </row>
    <row r="450" spans="2:8" ht="20.100000000000001" customHeight="1" x14ac:dyDescent="0.25">
      <c r="B450" s="15" t="str">
        <f t="shared" si="35"/>
        <v/>
      </c>
      <c r="C450" s="17" t="str">
        <f t="shared" si="37"/>
        <v/>
      </c>
      <c r="D450" s="19" t="str">
        <f t="shared" si="38"/>
        <v/>
      </c>
      <c r="E450" s="16" t="str">
        <f t="shared" si="39"/>
        <v/>
      </c>
      <c r="F450" s="16" t="str">
        <f t="shared" si="40"/>
        <v/>
      </c>
      <c r="G450" s="17" t="str">
        <f t="shared" si="36"/>
        <v/>
      </c>
      <c r="H450" s="18" t="str">
        <f t="shared" si="41"/>
        <v/>
      </c>
    </row>
    <row r="451" spans="2:8" ht="20.100000000000001" customHeight="1" x14ac:dyDescent="0.25">
      <c r="B451" s="15" t="str">
        <f t="shared" si="35"/>
        <v/>
      </c>
      <c r="C451" s="17" t="str">
        <f t="shared" si="37"/>
        <v/>
      </c>
      <c r="D451" s="19" t="str">
        <f t="shared" si="38"/>
        <v/>
      </c>
      <c r="E451" s="16" t="str">
        <f t="shared" si="39"/>
        <v/>
      </c>
      <c r="F451" s="16" t="str">
        <f t="shared" si="40"/>
        <v/>
      </c>
      <c r="G451" s="17" t="str">
        <f t="shared" si="36"/>
        <v/>
      </c>
      <c r="H451" s="18" t="str">
        <f t="shared" si="41"/>
        <v/>
      </c>
    </row>
    <row r="452" spans="2:8" ht="20.100000000000001" customHeight="1" x14ac:dyDescent="0.25">
      <c r="B452" s="15" t="str">
        <f t="shared" si="35"/>
        <v/>
      </c>
      <c r="C452" s="17" t="str">
        <f t="shared" si="37"/>
        <v/>
      </c>
      <c r="D452" s="19" t="str">
        <f t="shared" si="38"/>
        <v/>
      </c>
      <c r="E452" s="16" t="str">
        <f t="shared" si="39"/>
        <v/>
      </c>
      <c r="F452" s="16" t="str">
        <f t="shared" si="40"/>
        <v/>
      </c>
      <c r="G452" s="17" t="str">
        <f t="shared" si="36"/>
        <v/>
      </c>
      <c r="H452" s="18" t="str">
        <f t="shared" si="41"/>
        <v/>
      </c>
    </row>
    <row r="453" spans="2:8" ht="20.100000000000001" customHeight="1" x14ac:dyDescent="0.25">
      <c r="B453" s="15" t="str">
        <f t="shared" si="35"/>
        <v/>
      </c>
      <c r="C453" s="17" t="str">
        <f t="shared" si="37"/>
        <v/>
      </c>
      <c r="D453" s="19" t="str">
        <f t="shared" si="38"/>
        <v/>
      </c>
      <c r="E453" s="16" t="str">
        <f t="shared" si="39"/>
        <v/>
      </c>
      <c r="F453" s="16" t="str">
        <f t="shared" si="40"/>
        <v/>
      </c>
      <c r="G453" s="17" t="str">
        <f t="shared" si="36"/>
        <v/>
      </c>
      <c r="H453" s="18" t="str">
        <f t="shared" si="41"/>
        <v/>
      </c>
    </row>
    <row r="454" spans="2:8" ht="20.100000000000001" customHeight="1" x14ac:dyDescent="0.25">
      <c r="B454" s="15" t="str">
        <f t="shared" si="35"/>
        <v/>
      </c>
      <c r="C454" s="17" t="str">
        <f t="shared" si="37"/>
        <v/>
      </c>
      <c r="D454" s="19" t="str">
        <f t="shared" si="38"/>
        <v/>
      </c>
      <c r="E454" s="16" t="str">
        <f t="shared" si="39"/>
        <v/>
      </c>
      <c r="F454" s="16" t="str">
        <f t="shared" si="40"/>
        <v/>
      </c>
      <c r="G454" s="17" t="str">
        <f t="shared" si="36"/>
        <v/>
      </c>
      <c r="H454" s="18" t="str">
        <f t="shared" si="41"/>
        <v/>
      </c>
    </row>
    <row r="455" spans="2:8" ht="20.100000000000001" customHeight="1" x14ac:dyDescent="0.25">
      <c r="B455" s="15" t="str">
        <f t="shared" si="35"/>
        <v/>
      </c>
      <c r="C455" s="17" t="str">
        <f t="shared" si="37"/>
        <v/>
      </c>
      <c r="D455" s="19" t="str">
        <f t="shared" si="38"/>
        <v/>
      </c>
      <c r="E455" s="16" t="str">
        <f t="shared" si="39"/>
        <v/>
      </c>
      <c r="F455" s="16" t="str">
        <f t="shared" si="40"/>
        <v/>
      </c>
      <c r="G455" s="17" t="str">
        <f t="shared" si="36"/>
        <v/>
      </c>
      <c r="H455" s="18" t="str">
        <f t="shared" si="41"/>
        <v/>
      </c>
    </row>
    <row r="456" spans="2:8" ht="20.100000000000001" customHeight="1" x14ac:dyDescent="0.25">
      <c r="B456" s="15" t="str">
        <f t="shared" si="35"/>
        <v/>
      </c>
      <c r="C456" s="17" t="str">
        <f t="shared" si="37"/>
        <v/>
      </c>
      <c r="D456" s="19" t="str">
        <f t="shared" si="38"/>
        <v/>
      </c>
      <c r="E456" s="16" t="str">
        <f t="shared" si="39"/>
        <v/>
      </c>
      <c r="F456" s="16" t="str">
        <f t="shared" si="40"/>
        <v/>
      </c>
      <c r="G456" s="17" t="str">
        <f t="shared" si="36"/>
        <v/>
      </c>
      <c r="H456" s="18" t="str">
        <f t="shared" si="41"/>
        <v/>
      </c>
    </row>
    <row r="457" spans="2:8" ht="20.100000000000001" customHeight="1" x14ac:dyDescent="0.25">
      <c r="B457" s="15" t="str">
        <f t="shared" si="35"/>
        <v/>
      </c>
      <c r="C457" s="17" t="str">
        <f t="shared" si="37"/>
        <v/>
      </c>
      <c r="D457" s="19" t="str">
        <f t="shared" si="38"/>
        <v/>
      </c>
      <c r="E457" s="16" t="str">
        <f t="shared" si="39"/>
        <v/>
      </c>
      <c r="F457" s="16" t="str">
        <f t="shared" si="40"/>
        <v/>
      </c>
      <c r="G457" s="17" t="str">
        <f t="shared" si="36"/>
        <v/>
      </c>
      <c r="H457" s="18" t="str">
        <f t="shared" si="41"/>
        <v/>
      </c>
    </row>
    <row r="458" spans="2:8" ht="20.100000000000001" customHeight="1" x14ac:dyDescent="0.25">
      <c r="B458" s="15" t="str">
        <f t="shared" si="35"/>
        <v/>
      </c>
      <c r="C458" s="17" t="str">
        <f t="shared" si="37"/>
        <v/>
      </c>
      <c r="D458" s="19" t="str">
        <f t="shared" si="38"/>
        <v/>
      </c>
      <c r="E458" s="16" t="str">
        <f t="shared" si="39"/>
        <v/>
      </c>
      <c r="F458" s="16" t="str">
        <f t="shared" si="40"/>
        <v/>
      </c>
      <c r="G458" s="17" t="str">
        <f t="shared" si="36"/>
        <v/>
      </c>
      <c r="H458" s="18" t="str">
        <f t="shared" si="41"/>
        <v/>
      </c>
    </row>
    <row r="459" spans="2:8" ht="20.100000000000001" customHeight="1" x14ac:dyDescent="0.25">
      <c r="B459" s="15" t="str">
        <f t="shared" si="35"/>
        <v/>
      </c>
      <c r="C459" s="17" t="str">
        <f t="shared" si="37"/>
        <v/>
      </c>
      <c r="D459" s="19" t="str">
        <f t="shared" si="38"/>
        <v/>
      </c>
      <c r="E459" s="16" t="str">
        <f t="shared" si="39"/>
        <v/>
      </c>
      <c r="F459" s="16" t="str">
        <f t="shared" si="40"/>
        <v/>
      </c>
      <c r="G459" s="17" t="str">
        <f t="shared" si="36"/>
        <v/>
      </c>
      <c r="H459" s="18" t="str">
        <f t="shared" si="41"/>
        <v/>
      </c>
    </row>
    <row r="460" spans="2:8" ht="20.100000000000001" customHeight="1" x14ac:dyDescent="0.25">
      <c r="B460" s="15" t="str">
        <f t="shared" si="35"/>
        <v/>
      </c>
      <c r="C460" s="17" t="str">
        <f t="shared" si="37"/>
        <v/>
      </c>
      <c r="D460" s="19" t="str">
        <f t="shared" si="38"/>
        <v/>
      </c>
      <c r="E460" s="16" t="str">
        <f t="shared" si="39"/>
        <v/>
      </c>
      <c r="F460" s="16" t="str">
        <f t="shared" si="40"/>
        <v/>
      </c>
      <c r="G460" s="17" t="str">
        <f t="shared" si="36"/>
        <v/>
      </c>
      <c r="H460" s="18" t="str">
        <f t="shared" si="41"/>
        <v/>
      </c>
    </row>
    <row r="461" spans="2:8" ht="20.100000000000001" customHeight="1" x14ac:dyDescent="0.25">
      <c r="B461" s="15" t="str">
        <f t="shared" si="35"/>
        <v/>
      </c>
      <c r="C461" s="17" t="str">
        <f t="shared" si="37"/>
        <v/>
      </c>
      <c r="D461" s="19" t="str">
        <f t="shared" si="38"/>
        <v/>
      </c>
      <c r="E461" s="16" t="str">
        <f t="shared" si="39"/>
        <v/>
      </c>
      <c r="F461" s="16" t="str">
        <f t="shared" si="40"/>
        <v/>
      </c>
      <c r="G461" s="17" t="str">
        <f t="shared" si="36"/>
        <v/>
      </c>
      <c r="H461" s="18" t="str">
        <f t="shared" si="41"/>
        <v/>
      </c>
    </row>
    <row r="462" spans="2:8" ht="20.100000000000001" customHeight="1" x14ac:dyDescent="0.25">
      <c r="B462" s="15" t="str">
        <f t="shared" ref="B462:B493" si="42">IF(ROW()-13&lt;=$D$6*$D$7,ROW()-13,"")</f>
        <v/>
      </c>
      <c r="C462" s="17" t="str">
        <f t="shared" si="37"/>
        <v/>
      </c>
      <c r="D462" s="19" t="str">
        <f t="shared" si="38"/>
        <v/>
      </c>
      <c r="E462" s="16" t="str">
        <f t="shared" si="39"/>
        <v/>
      </c>
      <c r="F462" s="16" t="str">
        <f t="shared" si="40"/>
        <v/>
      </c>
      <c r="G462" s="17" t="str">
        <f t="shared" ref="G462:G493" si="43">IF(B462&lt;=$D$6*$D$7,$D$4,"")</f>
        <v/>
      </c>
      <c r="H462" s="18" t="str">
        <f t="shared" si="41"/>
        <v/>
      </c>
    </row>
    <row r="463" spans="2:8" ht="20.100000000000001" customHeight="1" x14ac:dyDescent="0.25">
      <c r="B463" s="15" t="str">
        <f t="shared" si="42"/>
        <v/>
      </c>
      <c r="C463" s="17" t="str">
        <f t="shared" ref="C463:C493" si="44">IF(B463&lt;=$D$6*$D$7,$D$4*($D$5/$D$7),"")</f>
        <v/>
      </c>
      <c r="D463" s="19" t="str">
        <f t="shared" ref="D463:D493" si="45">IF(B463&lt;=$D$6*$D$7,H462*($D$8/$D$7),"")</f>
        <v/>
      </c>
      <c r="E463" s="16" t="str">
        <f t="shared" ref="E463:E493" si="46">IF(B463&lt;=$D$6*$D$7,D463-C463,"")</f>
        <v/>
      </c>
      <c r="F463" s="16" t="str">
        <f t="shared" ref="F463:F493" si="47">IF(B463&lt;=$D$6*$D$7,F462-E463,"")</f>
        <v/>
      </c>
      <c r="G463" s="17" t="str">
        <f t="shared" si="43"/>
        <v/>
      </c>
      <c r="H463" s="18" t="str">
        <f t="shared" ref="H463:H493" si="48">IF(B463&lt;=$D$6*$D$7,G463-F463,"")</f>
        <v/>
      </c>
    </row>
    <row r="464" spans="2:8" ht="20.100000000000001" customHeight="1" x14ac:dyDescent="0.25">
      <c r="B464" s="15" t="str">
        <f t="shared" si="42"/>
        <v/>
      </c>
      <c r="C464" s="17" t="str">
        <f t="shared" si="44"/>
        <v/>
      </c>
      <c r="D464" s="19" t="str">
        <f t="shared" si="45"/>
        <v/>
      </c>
      <c r="E464" s="16" t="str">
        <f t="shared" si="46"/>
        <v/>
      </c>
      <c r="F464" s="16" t="str">
        <f t="shared" si="47"/>
        <v/>
      </c>
      <c r="G464" s="17" t="str">
        <f t="shared" si="43"/>
        <v/>
      </c>
      <c r="H464" s="18" t="str">
        <f t="shared" si="48"/>
        <v/>
      </c>
    </row>
    <row r="465" spans="2:8" ht="20.100000000000001" customHeight="1" x14ac:dyDescent="0.25">
      <c r="B465" s="15" t="str">
        <f t="shared" si="42"/>
        <v/>
      </c>
      <c r="C465" s="17" t="str">
        <f t="shared" si="44"/>
        <v/>
      </c>
      <c r="D465" s="19" t="str">
        <f t="shared" si="45"/>
        <v/>
      </c>
      <c r="E465" s="16" t="str">
        <f t="shared" si="46"/>
        <v/>
      </c>
      <c r="F465" s="16" t="str">
        <f t="shared" si="47"/>
        <v/>
      </c>
      <c r="G465" s="17" t="str">
        <f t="shared" si="43"/>
        <v/>
      </c>
      <c r="H465" s="18" t="str">
        <f t="shared" si="48"/>
        <v/>
      </c>
    </row>
    <row r="466" spans="2:8" ht="20.100000000000001" customHeight="1" x14ac:dyDescent="0.25">
      <c r="B466" s="15" t="str">
        <f t="shared" si="42"/>
        <v/>
      </c>
      <c r="C466" s="17" t="str">
        <f t="shared" si="44"/>
        <v/>
      </c>
      <c r="D466" s="19" t="str">
        <f t="shared" si="45"/>
        <v/>
      </c>
      <c r="E466" s="16" t="str">
        <f t="shared" si="46"/>
        <v/>
      </c>
      <c r="F466" s="16" t="str">
        <f t="shared" si="47"/>
        <v/>
      </c>
      <c r="G466" s="17" t="str">
        <f t="shared" si="43"/>
        <v/>
      </c>
      <c r="H466" s="18" t="str">
        <f t="shared" si="48"/>
        <v/>
      </c>
    </row>
    <row r="467" spans="2:8" ht="20.100000000000001" customHeight="1" x14ac:dyDescent="0.25">
      <c r="B467" s="15" t="str">
        <f t="shared" si="42"/>
        <v/>
      </c>
      <c r="C467" s="17" t="str">
        <f t="shared" si="44"/>
        <v/>
      </c>
      <c r="D467" s="19" t="str">
        <f t="shared" si="45"/>
        <v/>
      </c>
      <c r="E467" s="16" t="str">
        <f t="shared" si="46"/>
        <v/>
      </c>
      <c r="F467" s="16" t="str">
        <f t="shared" si="47"/>
        <v/>
      </c>
      <c r="G467" s="17" t="str">
        <f t="shared" si="43"/>
        <v/>
      </c>
      <c r="H467" s="18" t="str">
        <f t="shared" si="48"/>
        <v/>
      </c>
    </row>
    <row r="468" spans="2:8" ht="20.100000000000001" customHeight="1" x14ac:dyDescent="0.25">
      <c r="B468" s="15" t="str">
        <f t="shared" si="42"/>
        <v/>
      </c>
      <c r="C468" s="17" t="str">
        <f t="shared" si="44"/>
        <v/>
      </c>
      <c r="D468" s="19" t="str">
        <f t="shared" si="45"/>
        <v/>
      </c>
      <c r="E468" s="16" t="str">
        <f t="shared" si="46"/>
        <v/>
      </c>
      <c r="F468" s="16" t="str">
        <f t="shared" si="47"/>
        <v/>
      </c>
      <c r="G468" s="17" t="str">
        <f t="shared" si="43"/>
        <v/>
      </c>
      <c r="H468" s="18" t="str">
        <f t="shared" si="48"/>
        <v/>
      </c>
    </row>
    <row r="469" spans="2:8" ht="20.100000000000001" customHeight="1" x14ac:dyDescent="0.25">
      <c r="B469" s="15" t="str">
        <f t="shared" si="42"/>
        <v/>
      </c>
      <c r="C469" s="17" t="str">
        <f t="shared" si="44"/>
        <v/>
      </c>
      <c r="D469" s="19" t="str">
        <f t="shared" si="45"/>
        <v/>
      </c>
      <c r="E469" s="16" t="str">
        <f t="shared" si="46"/>
        <v/>
      </c>
      <c r="F469" s="16" t="str">
        <f t="shared" si="47"/>
        <v/>
      </c>
      <c r="G469" s="17" t="str">
        <f t="shared" si="43"/>
        <v/>
      </c>
      <c r="H469" s="18" t="str">
        <f t="shared" si="48"/>
        <v/>
      </c>
    </row>
    <row r="470" spans="2:8" ht="20.100000000000001" customHeight="1" x14ac:dyDescent="0.25">
      <c r="B470" s="15" t="str">
        <f t="shared" si="42"/>
        <v/>
      </c>
      <c r="C470" s="17" t="str">
        <f t="shared" si="44"/>
        <v/>
      </c>
      <c r="D470" s="19" t="str">
        <f t="shared" si="45"/>
        <v/>
      </c>
      <c r="E470" s="16" t="str">
        <f t="shared" si="46"/>
        <v/>
      </c>
      <c r="F470" s="16" t="str">
        <f t="shared" si="47"/>
        <v/>
      </c>
      <c r="G470" s="17" t="str">
        <f t="shared" si="43"/>
        <v/>
      </c>
      <c r="H470" s="18" t="str">
        <f t="shared" si="48"/>
        <v/>
      </c>
    </row>
    <row r="471" spans="2:8" ht="20.100000000000001" customHeight="1" x14ac:dyDescent="0.25">
      <c r="B471" s="15" t="str">
        <f t="shared" si="42"/>
        <v/>
      </c>
      <c r="C471" s="17" t="str">
        <f t="shared" si="44"/>
        <v/>
      </c>
      <c r="D471" s="19" t="str">
        <f t="shared" si="45"/>
        <v/>
      </c>
      <c r="E471" s="16" t="str">
        <f t="shared" si="46"/>
        <v/>
      </c>
      <c r="F471" s="16" t="str">
        <f t="shared" si="47"/>
        <v/>
      </c>
      <c r="G471" s="17" t="str">
        <f t="shared" si="43"/>
        <v/>
      </c>
      <c r="H471" s="18" t="str">
        <f t="shared" si="48"/>
        <v/>
      </c>
    </row>
    <row r="472" spans="2:8" ht="20.100000000000001" customHeight="1" x14ac:dyDescent="0.25">
      <c r="B472" s="15" t="str">
        <f t="shared" si="42"/>
        <v/>
      </c>
      <c r="C472" s="17" t="str">
        <f t="shared" si="44"/>
        <v/>
      </c>
      <c r="D472" s="19" t="str">
        <f t="shared" si="45"/>
        <v/>
      </c>
      <c r="E472" s="16" t="str">
        <f t="shared" si="46"/>
        <v/>
      </c>
      <c r="F472" s="16" t="str">
        <f t="shared" si="47"/>
        <v/>
      </c>
      <c r="G472" s="17" t="str">
        <f t="shared" si="43"/>
        <v/>
      </c>
      <c r="H472" s="18" t="str">
        <f t="shared" si="48"/>
        <v/>
      </c>
    </row>
    <row r="473" spans="2:8" ht="20.100000000000001" customHeight="1" x14ac:dyDescent="0.25">
      <c r="B473" s="15" t="str">
        <f t="shared" si="42"/>
        <v/>
      </c>
      <c r="C473" s="17" t="str">
        <f t="shared" si="44"/>
        <v/>
      </c>
      <c r="D473" s="19" t="str">
        <f t="shared" si="45"/>
        <v/>
      </c>
      <c r="E473" s="16" t="str">
        <f t="shared" si="46"/>
        <v/>
      </c>
      <c r="F473" s="16" t="str">
        <f t="shared" si="47"/>
        <v/>
      </c>
      <c r="G473" s="17" t="str">
        <f t="shared" si="43"/>
        <v/>
      </c>
      <c r="H473" s="18" t="str">
        <f t="shared" si="48"/>
        <v/>
      </c>
    </row>
    <row r="474" spans="2:8" ht="20.100000000000001" customHeight="1" x14ac:dyDescent="0.25">
      <c r="B474" s="15" t="str">
        <f t="shared" si="42"/>
        <v/>
      </c>
      <c r="C474" s="17" t="str">
        <f t="shared" si="44"/>
        <v/>
      </c>
      <c r="D474" s="19" t="str">
        <f t="shared" si="45"/>
        <v/>
      </c>
      <c r="E474" s="16" t="str">
        <f t="shared" si="46"/>
        <v/>
      </c>
      <c r="F474" s="16" t="str">
        <f t="shared" si="47"/>
        <v/>
      </c>
      <c r="G474" s="17" t="str">
        <f t="shared" si="43"/>
        <v/>
      </c>
      <c r="H474" s="18" t="str">
        <f t="shared" si="48"/>
        <v/>
      </c>
    </row>
    <row r="475" spans="2:8" ht="20.100000000000001" customHeight="1" x14ac:dyDescent="0.25">
      <c r="B475" s="15" t="str">
        <f t="shared" si="42"/>
        <v/>
      </c>
      <c r="C475" s="17" t="str">
        <f t="shared" si="44"/>
        <v/>
      </c>
      <c r="D475" s="19" t="str">
        <f t="shared" si="45"/>
        <v/>
      </c>
      <c r="E475" s="16" t="str">
        <f t="shared" si="46"/>
        <v/>
      </c>
      <c r="F475" s="16" t="str">
        <f t="shared" si="47"/>
        <v/>
      </c>
      <c r="G475" s="17" t="str">
        <f t="shared" si="43"/>
        <v/>
      </c>
      <c r="H475" s="18" t="str">
        <f t="shared" si="48"/>
        <v/>
      </c>
    </row>
    <row r="476" spans="2:8" ht="20.100000000000001" customHeight="1" x14ac:dyDescent="0.25">
      <c r="B476" s="15" t="str">
        <f t="shared" si="42"/>
        <v/>
      </c>
      <c r="C476" s="17" t="str">
        <f t="shared" si="44"/>
        <v/>
      </c>
      <c r="D476" s="19" t="str">
        <f t="shared" si="45"/>
        <v/>
      </c>
      <c r="E476" s="16" t="str">
        <f t="shared" si="46"/>
        <v/>
      </c>
      <c r="F476" s="16" t="str">
        <f t="shared" si="47"/>
        <v/>
      </c>
      <c r="G476" s="17" t="str">
        <f t="shared" si="43"/>
        <v/>
      </c>
      <c r="H476" s="18" t="str">
        <f t="shared" si="48"/>
        <v/>
      </c>
    </row>
    <row r="477" spans="2:8" ht="20.100000000000001" customHeight="1" x14ac:dyDescent="0.25">
      <c r="B477" s="15" t="str">
        <f t="shared" si="42"/>
        <v/>
      </c>
      <c r="C477" s="17" t="str">
        <f t="shared" si="44"/>
        <v/>
      </c>
      <c r="D477" s="19" t="str">
        <f t="shared" si="45"/>
        <v/>
      </c>
      <c r="E477" s="16" t="str">
        <f t="shared" si="46"/>
        <v/>
      </c>
      <c r="F477" s="16" t="str">
        <f t="shared" si="47"/>
        <v/>
      </c>
      <c r="G477" s="17" t="str">
        <f t="shared" si="43"/>
        <v/>
      </c>
      <c r="H477" s="18" t="str">
        <f t="shared" si="48"/>
        <v/>
      </c>
    </row>
    <row r="478" spans="2:8" ht="20.100000000000001" customHeight="1" x14ac:dyDescent="0.25">
      <c r="B478" s="15" t="str">
        <f t="shared" si="42"/>
        <v/>
      </c>
      <c r="C478" s="17" t="str">
        <f t="shared" si="44"/>
        <v/>
      </c>
      <c r="D478" s="19" t="str">
        <f t="shared" si="45"/>
        <v/>
      </c>
      <c r="E478" s="16" t="str">
        <f t="shared" si="46"/>
        <v/>
      </c>
      <c r="F478" s="16" t="str">
        <f t="shared" si="47"/>
        <v/>
      </c>
      <c r="G478" s="17" t="str">
        <f t="shared" si="43"/>
        <v/>
      </c>
      <c r="H478" s="18" t="str">
        <f t="shared" si="48"/>
        <v/>
      </c>
    </row>
    <row r="479" spans="2:8" ht="20.100000000000001" customHeight="1" x14ac:dyDescent="0.25">
      <c r="B479" s="15" t="str">
        <f t="shared" si="42"/>
        <v/>
      </c>
      <c r="C479" s="17" t="str">
        <f t="shared" si="44"/>
        <v/>
      </c>
      <c r="D479" s="19" t="str">
        <f t="shared" si="45"/>
        <v/>
      </c>
      <c r="E479" s="16" t="str">
        <f t="shared" si="46"/>
        <v/>
      </c>
      <c r="F479" s="16" t="str">
        <f t="shared" si="47"/>
        <v/>
      </c>
      <c r="G479" s="17" t="str">
        <f t="shared" si="43"/>
        <v/>
      </c>
      <c r="H479" s="18" t="str">
        <f t="shared" si="48"/>
        <v/>
      </c>
    </row>
    <row r="480" spans="2:8" ht="20.100000000000001" customHeight="1" x14ac:dyDescent="0.25">
      <c r="B480" s="15" t="str">
        <f t="shared" si="42"/>
        <v/>
      </c>
      <c r="C480" s="17" t="str">
        <f t="shared" si="44"/>
        <v/>
      </c>
      <c r="D480" s="19" t="str">
        <f t="shared" si="45"/>
        <v/>
      </c>
      <c r="E480" s="16" t="str">
        <f t="shared" si="46"/>
        <v/>
      </c>
      <c r="F480" s="16" t="str">
        <f t="shared" si="47"/>
        <v/>
      </c>
      <c r="G480" s="17" t="str">
        <f t="shared" si="43"/>
        <v/>
      </c>
      <c r="H480" s="18" t="str">
        <f t="shared" si="48"/>
        <v/>
      </c>
    </row>
    <row r="481" spans="2:8" ht="20.100000000000001" customHeight="1" x14ac:dyDescent="0.25">
      <c r="B481" s="15" t="str">
        <f t="shared" si="42"/>
        <v/>
      </c>
      <c r="C481" s="17" t="str">
        <f t="shared" si="44"/>
        <v/>
      </c>
      <c r="D481" s="19" t="str">
        <f t="shared" si="45"/>
        <v/>
      </c>
      <c r="E481" s="16" t="str">
        <f t="shared" si="46"/>
        <v/>
      </c>
      <c r="F481" s="16" t="str">
        <f t="shared" si="47"/>
        <v/>
      </c>
      <c r="G481" s="17" t="str">
        <f t="shared" si="43"/>
        <v/>
      </c>
      <c r="H481" s="18" t="str">
        <f t="shared" si="48"/>
        <v/>
      </c>
    </row>
    <row r="482" spans="2:8" ht="20.100000000000001" customHeight="1" x14ac:dyDescent="0.25">
      <c r="B482" s="15" t="str">
        <f t="shared" si="42"/>
        <v/>
      </c>
      <c r="C482" s="17" t="str">
        <f t="shared" si="44"/>
        <v/>
      </c>
      <c r="D482" s="19" t="str">
        <f t="shared" si="45"/>
        <v/>
      </c>
      <c r="E482" s="16" t="str">
        <f t="shared" si="46"/>
        <v/>
      </c>
      <c r="F482" s="16" t="str">
        <f t="shared" si="47"/>
        <v/>
      </c>
      <c r="G482" s="17" t="str">
        <f t="shared" si="43"/>
        <v/>
      </c>
      <c r="H482" s="18" t="str">
        <f t="shared" si="48"/>
        <v/>
      </c>
    </row>
    <row r="483" spans="2:8" ht="20.100000000000001" customHeight="1" x14ac:dyDescent="0.25">
      <c r="B483" s="15" t="str">
        <f t="shared" si="42"/>
        <v/>
      </c>
      <c r="C483" s="17" t="str">
        <f t="shared" si="44"/>
        <v/>
      </c>
      <c r="D483" s="19" t="str">
        <f t="shared" si="45"/>
        <v/>
      </c>
      <c r="E483" s="16" t="str">
        <f t="shared" si="46"/>
        <v/>
      </c>
      <c r="F483" s="16" t="str">
        <f t="shared" si="47"/>
        <v/>
      </c>
      <c r="G483" s="17" t="str">
        <f t="shared" si="43"/>
        <v/>
      </c>
      <c r="H483" s="18" t="str">
        <f t="shared" si="48"/>
        <v/>
      </c>
    </row>
    <row r="484" spans="2:8" ht="20.100000000000001" customHeight="1" x14ac:dyDescent="0.25">
      <c r="B484" s="15" t="str">
        <f t="shared" si="42"/>
        <v/>
      </c>
      <c r="C484" s="17" t="str">
        <f t="shared" si="44"/>
        <v/>
      </c>
      <c r="D484" s="19" t="str">
        <f t="shared" si="45"/>
        <v/>
      </c>
      <c r="E484" s="16" t="str">
        <f t="shared" si="46"/>
        <v/>
      </c>
      <c r="F484" s="16" t="str">
        <f t="shared" si="47"/>
        <v/>
      </c>
      <c r="G484" s="17" t="str">
        <f t="shared" si="43"/>
        <v/>
      </c>
      <c r="H484" s="18" t="str">
        <f t="shared" si="48"/>
        <v/>
      </c>
    </row>
    <row r="485" spans="2:8" ht="20.100000000000001" customHeight="1" x14ac:dyDescent="0.25">
      <c r="B485" s="15" t="str">
        <f t="shared" si="42"/>
        <v/>
      </c>
      <c r="C485" s="17" t="str">
        <f t="shared" si="44"/>
        <v/>
      </c>
      <c r="D485" s="19" t="str">
        <f t="shared" si="45"/>
        <v/>
      </c>
      <c r="E485" s="16" t="str">
        <f t="shared" si="46"/>
        <v/>
      </c>
      <c r="F485" s="16" t="str">
        <f t="shared" si="47"/>
        <v/>
      </c>
      <c r="G485" s="17" t="str">
        <f t="shared" si="43"/>
        <v/>
      </c>
      <c r="H485" s="18" t="str">
        <f t="shared" si="48"/>
        <v/>
      </c>
    </row>
    <row r="486" spans="2:8" ht="20.100000000000001" customHeight="1" x14ac:dyDescent="0.25">
      <c r="B486" s="15" t="str">
        <f t="shared" si="42"/>
        <v/>
      </c>
      <c r="C486" s="17" t="str">
        <f t="shared" si="44"/>
        <v/>
      </c>
      <c r="D486" s="19" t="str">
        <f t="shared" si="45"/>
        <v/>
      </c>
      <c r="E486" s="16" t="str">
        <f t="shared" si="46"/>
        <v/>
      </c>
      <c r="F486" s="16" t="str">
        <f t="shared" si="47"/>
        <v/>
      </c>
      <c r="G486" s="17" t="str">
        <f t="shared" si="43"/>
        <v/>
      </c>
      <c r="H486" s="18" t="str">
        <f t="shared" si="48"/>
        <v/>
      </c>
    </row>
    <row r="487" spans="2:8" ht="20.100000000000001" customHeight="1" x14ac:dyDescent="0.25">
      <c r="B487" s="15" t="str">
        <f t="shared" si="42"/>
        <v/>
      </c>
      <c r="C487" s="17" t="str">
        <f t="shared" si="44"/>
        <v/>
      </c>
      <c r="D487" s="19" t="str">
        <f t="shared" si="45"/>
        <v/>
      </c>
      <c r="E487" s="16" t="str">
        <f t="shared" si="46"/>
        <v/>
      </c>
      <c r="F487" s="16" t="str">
        <f t="shared" si="47"/>
        <v/>
      </c>
      <c r="G487" s="17" t="str">
        <f t="shared" si="43"/>
        <v/>
      </c>
      <c r="H487" s="18" t="str">
        <f t="shared" si="48"/>
        <v/>
      </c>
    </row>
    <row r="488" spans="2:8" ht="20.100000000000001" customHeight="1" x14ac:dyDescent="0.25">
      <c r="B488" s="15" t="str">
        <f t="shared" si="42"/>
        <v/>
      </c>
      <c r="C488" s="17" t="str">
        <f t="shared" si="44"/>
        <v/>
      </c>
      <c r="D488" s="19" t="str">
        <f t="shared" si="45"/>
        <v/>
      </c>
      <c r="E488" s="16" t="str">
        <f t="shared" si="46"/>
        <v/>
      </c>
      <c r="F488" s="16" t="str">
        <f t="shared" si="47"/>
        <v/>
      </c>
      <c r="G488" s="17" t="str">
        <f t="shared" si="43"/>
        <v/>
      </c>
      <c r="H488" s="18" t="str">
        <f t="shared" si="48"/>
        <v/>
      </c>
    </row>
    <row r="489" spans="2:8" ht="20.100000000000001" customHeight="1" x14ac:dyDescent="0.25">
      <c r="B489" s="15" t="str">
        <f t="shared" si="42"/>
        <v/>
      </c>
      <c r="C489" s="17" t="str">
        <f t="shared" si="44"/>
        <v/>
      </c>
      <c r="D489" s="19" t="str">
        <f t="shared" si="45"/>
        <v/>
      </c>
      <c r="E489" s="16" t="str">
        <f t="shared" si="46"/>
        <v/>
      </c>
      <c r="F489" s="16" t="str">
        <f t="shared" si="47"/>
        <v/>
      </c>
      <c r="G489" s="17" t="str">
        <f t="shared" si="43"/>
        <v/>
      </c>
      <c r="H489" s="18" t="str">
        <f t="shared" si="48"/>
        <v/>
      </c>
    </row>
    <row r="490" spans="2:8" ht="20.100000000000001" customHeight="1" x14ac:dyDescent="0.25">
      <c r="B490" s="15" t="str">
        <f t="shared" si="42"/>
        <v/>
      </c>
      <c r="C490" s="17" t="str">
        <f t="shared" si="44"/>
        <v/>
      </c>
      <c r="D490" s="19" t="str">
        <f t="shared" si="45"/>
        <v/>
      </c>
      <c r="E490" s="16" t="str">
        <f t="shared" si="46"/>
        <v/>
      </c>
      <c r="F490" s="16" t="str">
        <f t="shared" si="47"/>
        <v/>
      </c>
      <c r="G490" s="17" t="str">
        <f t="shared" si="43"/>
        <v/>
      </c>
      <c r="H490" s="18" t="str">
        <f t="shared" si="48"/>
        <v/>
      </c>
    </row>
    <row r="491" spans="2:8" ht="20.100000000000001" customHeight="1" x14ac:dyDescent="0.25">
      <c r="B491" s="15" t="str">
        <f t="shared" si="42"/>
        <v/>
      </c>
      <c r="C491" s="17" t="str">
        <f t="shared" si="44"/>
        <v/>
      </c>
      <c r="D491" s="19" t="str">
        <f t="shared" si="45"/>
        <v/>
      </c>
      <c r="E491" s="16" t="str">
        <f t="shared" si="46"/>
        <v/>
      </c>
      <c r="F491" s="16" t="str">
        <f t="shared" si="47"/>
        <v/>
      </c>
      <c r="G491" s="17" t="str">
        <f t="shared" si="43"/>
        <v/>
      </c>
      <c r="H491" s="18" t="str">
        <f t="shared" si="48"/>
        <v/>
      </c>
    </row>
    <row r="492" spans="2:8" ht="20.100000000000001" customHeight="1" x14ac:dyDescent="0.25">
      <c r="B492" s="15" t="str">
        <f t="shared" si="42"/>
        <v/>
      </c>
      <c r="C492" s="17" t="str">
        <f t="shared" si="44"/>
        <v/>
      </c>
      <c r="D492" s="19" t="str">
        <f t="shared" si="45"/>
        <v/>
      </c>
      <c r="E492" s="16" t="str">
        <f t="shared" si="46"/>
        <v/>
      </c>
      <c r="F492" s="16" t="str">
        <f t="shared" si="47"/>
        <v/>
      </c>
      <c r="G492" s="17" t="str">
        <f t="shared" si="43"/>
        <v/>
      </c>
      <c r="H492" s="18" t="str">
        <f t="shared" si="48"/>
        <v/>
      </c>
    </row>
    <row r="493" spans="2:8" ht="20.100000000000001" customHeight="1" x14ac:dyDescent="0.25">
      <c r="B493" s="15" t="str">
        <f t="shared" si="42"/>
        <v/>
      </c>
      <c r="C493" s="17" t="str">
        <f t="shared" si="44"/>
        <v/>
      </c>
      <c r="D493" s="19" t="str">
        <f t="shared" si="45"/>
        <v/>
      </c>
      <c r="E493" s="16" t="str">
        <f t="shared" si="46"/>
        <v/>
      </c>
      <c r="F493" s="16" t="str">
        <f t="shared" si="47"/>
        <v/>
      </c>
      <c r="G493" s="17" t="str">
        <f t="shared" si="43"/>
        <v/>
      </c>
      <c r="H493" s="18" t="str">
        <f t="shared" si="48"/>
        <v/>
      </c>
    </row>
    <row r="494" spans="2:8" s="20" customFormat="1" ht="20.100000000000001" customHeight="1" x14ac:dyDescent="0.25"/>
  </sheetData>
  <mergeCells count="7">
    <mergeCell ref="B2:H2"/>
    <mergeCell ref="B8:C8"/>
    <mergeCell ref="B9:C9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E68C-E689-4E6E-A955-C563A1BDAD30}">
  <dimension ref="B2:O23"/>
  <sheetViews>
    <sheetView showGridLines="0" tabSelected="1" workbookViewId="0">
      <selection activeCell="E23" sqref="E23"/>
    </sheetView>
  </sheetViews>
  <sheetFormatPr defaultRowHeight="20.100000000000001" customHeight="1" x14ac:dyDescent="0.25"/>
  <cols>
    <col min="1" max="1" width="2.28515625" style="13" customWidth="1"/>
    <col min="2" max="2" width="18" style="13" customWidth="1"/>
    <col min="3" max="3" width="22.28515625" style="13" customWidth="1"/>
    <col min="4" max="4" width="23.7109375" style="13" customWidth="1"/>
    <col min="5" max="5" width="16.5703125" style="13" customWidth="1"/>
    <col min="6" max="6" width="12.7109375" style="13" customWidth="1"/>
    <col min="7" max="7" width="11.42578125" style="13" customWidth="1"/>
    <col min="8" max="8" width="13.85546875" style="13" customWidth="1"/>
    <col min="9" max="16384" width="9.140625" style="13"/>
  </cols>
  <sheetData>
    <row r="2" spans="2:15" ht="20.100000000000001" customHeight="1" thickBot="1" x14ac:dyDescent="0.3">
      <c r="B2" s="12" t="s">
        <v>26</v>
      </c>
      <c r="C2" s="12"/>
      <c r="D2" s="12"/>
    </row>
    <row r="3" spans="2:15" ht="20.100000000000001" customHeight="1" thickTop="1" x14ac:dyDescent="0.25"/>
    <row r="4" spans="2:15" ht="20.100000000000001" customHeight="1" x14ac:dyDescent="0.25">
      <c r="B4" s="36" t="s">
        <v>0</v>
      </c>
      <c r="C4" s="36"/>
      <c r="D4" s="37">
        <v>100000</v>
      </c>
    </row>
    <row r="5" spans="2:15" ht="20.100000000000001" customHeight="1" x14ac:dyDescent="0.25">
      <c r="B5" s="36" t="s">
        <v>3</v>
      </c>
      <c r="C5" s="36"/>
      <c r="D5" s="38">
        <v>7.0000000000000007E-2</v>
      </c>
    </row>
    <row r="6" spans="2:15" ht="20.100000000000001" customHeight="1" x14ac:dyDescent="0.25">
      <c r="B6" s="36" t="s">
        <v>4</v>
      </c>
      <c r="C6" s="36"/>
      <c r="D6" s="39">
        <v>5</v>
      </c>
    </row>
    <row r="7" spans="2:15" ht="20.100000000000001" customHeight="1" x14ac:dyDescent="0.25">
      <c r="B7" s="36" t="s">
        <v>14</v>
      </c>
      <c r="C7" s="36"/>
      <c r="D7" s="39">
        <v>2</v>
      </c>
      <c r="M7"/>
      <c r="N7"/>
      <c r="O7"/>
    </row>
    <row r="8" spans="2:15" ht="20.100000000000001" customHeight="1" x14ac:dyDescent="0.25">
      <c r="B8" s="36" t="s">
        <v>13</v>
      </c>
      <c r="C8" s="36"/>
      <c r="D8" s="38">
        <v>0.05</v>
      </c>
    </row>
    <row r="9" spans="2:15" ht="20.100000000000001" customHeight="1" x14ac:dyDescent="0.25">
      <c r="B9" s="40" t="s">
        <v>1</v>
      </c>
      <c r="C9" s="40"/>
      <c r="D9" s="41">
        <f>-PV($D$8/$D$7,$D$6*$D$7,$D$4*($D$5/$D$7),$D$4)</f>
        <v>108752.06393097092</v>
      </c>
    </row>
    <row r="10" spans="2:15" ht="9" customHeight="1" x14ac:dyDescent="0.25"/>
    <row r="11" spans="2:15" ht="60" customHeight="1" x14ac:dyDescent="0.25">
      <c r="B11" s="26" t="s">
        <v>15</v>
      </c>
      <c r="C11" s="27" t="s">
        <v>2</v>
      </c>
      <c r="D11" s="27" t="s">
        <v>5</v>
      </c>
      <c r="E11" s="27" t="s">
        <v>6</v>
      </c>
      <c r="F11" s="27" t="s">
        <v>7</v>
      </c>
      <c r="G11" s="27" t="s">
        <v>8</v>
      </c>
      <c r="H11" s="27" t="s">
        <v>12</v>
      </c>
    </row>
    <row r="12" spans="2:15" ht="49.5" customHeight="1" x14ac:dyDescent="0.25">
      <c r="B12" s="28"/>
      <c r="C12" s="29" t="s">
        <v>9</v>
      </c>
      <c r="D12" s="29" t="s">
        <v>10</v>
      </c>
      <c r="E12" s="29" t="s">
        <v>11</v>
      </c>
      <c r="F12" s="30"/>
      <c r="G12" s="30"/>
      <c r="H12" s="30"/>
    </row>
    <row r="13" spans="2:15" ht="20.100000000000001" customHeight="1" x14ac:dyDescent="0.25">
      <c r="B13" s="31">
        <f>IF(ROW()-13&lt;=$D$6*$D$7,ROW()-13,"")</f>
        <v>0</v>
      </c>
      <c r="C13" s="28"/>
      <c r="D13" s="28"/>
      <c r="E13" s="28"/>
      <c r="F13" s="32">
        <f>G13-H13</f>
        <v>-8752.0639309709222</v>
      </c>
      <c r="G13" s="33">
        <f>IF(B13&lt;=$D$6*$D$7,$D$4,"")</f>
        <v>100000</v>
      </c>
      <c r="H13" s="34">
        <f>$D$9</f>
        <v>108752.06393097092</v>
      </c>
    </row>
    <row r="14" spans="2:15" ht="20.100000000000001" customHeight="1" x14ac:dyDescent="0.25">
      <c r="B14" s="31">
        <f>IF(ROW()-13&lt;=$D$6*$D$7,ROW()-13,"")</f>
        <v>1</v>
      </c>
      <c r="C14" s="33">
        <f>IF(B14&lt;=$D$6*$D$7,$D$4*($D$5/$D$7),"")</f>
        <v>3500.0000000000005</v>
      </c>
      <c r="D14" s="35">
        <f>IF(B14&lt;=$D$6*$D$7,H13*($D$8/$D$7),"")</f>
        <v>2718.8015982742731</v>
      </c>
      <c r="E14" s="32">
        <f>IF(B14&lt;=$D$6*$D$7,D14-C14,"")</f>
        <v>-781.19840172572731</v>
      </c>
      <c r="F14" s="32">
        <f>IF(B14&lt;=$D$6*$D$7,F13-E14,"")</f>
        <v>-7970.8655292451949</v>
      </c>
      <c r="G14" s="33">
        <f>IF(B14&lt;=$D$6*$D$7,$D$4,"")</f>
        <v>100000</v>
      </c>
      <c r="H14" s="34">
        <f>IF(B14&lt;=$D$6*$D$7,G14-F14,"")</f>
        <v>107970.8655292452</v>
      </c>
    </row>
    <row r="15" spans="2:15" ht="20.100000000000001" customHeight="1" x14ac:dyDescent="0.25">
      <c r="B15" s="31">
        <f>IF(ROW()-13&lt;=$D$6*$D$7,ROW()-13,"")</f>
        <v>2</v>
      </c>
      <c r="C15" s="33">
        <f>IF(B15&lt;=$D$6*$D$7,$D$4*($D$5/$D$7),"")</f>
        <v>3500.0000000000005</v>
      </c>
      <c r="D15" s="35">
        <f>IF(B15&lt;=$D$6*$D$7,H14*($D$8/$D$7),"")</f>
        <v>2699.2716382311301</v>
      </c>
      <c r="E15" s="32">
        <f>IF(B15&lt;=$D$6*$D$7,D15-C15,"")</f>
        <v>-800.7283617688704</v>
      </c>
      <c r="F15" s="32">
        <f>IF(B15&lt;=$D$6*$D$7,F14-E15,"")</f>
        <v>-7170.137167476325</v>
      </c>
      <c r="G15" s="33">
        <f>IF(B15&lt;=$D$6*$D$7,$D$4,"")</f>
        <v>100000</v>
      </c>
      <c r="H15" s="34">
        <f>IF(B15&lt;=$D$6*$D$7,G15-F15,"")</f>
        <v>107170.13716747632</v>
      </c>
    </row>
    <row r="16" spans="2:15" ht="20.100000000000001" customHeight="1" x14ac:dyDescent="0.25">
      <c r="B16" s="31">
        <f>IF(ROW()-13&lt;=$D$6*$D$7,ROW()-13,"")</f>
        <v>3</v>
      </c>
      <c r="C16" s="33">
        <f>IF(B16&lt;=$D$6*$D$7,$D$4*($D$5/$D$7),"")</f>
        <v>3500.0000000000005</v>
      </c>
      <c r="D16" s="35">
        <f>IF(B16&lt;=$D$6*$D$7,H15*($D$8/$D$7),"")</f>
        <v>2679.2534291869083</v>
      </c>
      <c r="E16" s="32">
        <f>IF(B16&lt;=$D$6*$D$7,D16-C16,"")</f>
        <v>-820.74657081309215</v>
      </c>
      <c r="F16" s="32">
        <f>IF(B16&lt;=$D$6*$D$7,F15-E16,"")</f>
        <v>-6349.3905966632328</v>
      </c>
      <c r="G16" s="33">
        <f>IF(B16&lt;=$D$6*$D$7,$D$4,"")</f>
        <v>100000</v>
      </c>
      <c r="H16" s="34">
        <f>IF(B16&lt;=$D$6*$D$7,G16-F16,"")</f>
        <v>106349.39059666323</v>
      </c>
    </row>
    <row r="17" spans="2:8" ht="20.100000000000001" customHeight="1" x14ac:dyDescent="0.25">
      <c r="B17"/>
      <c r="C17"/>
      <c r="D17"/>
      <c r="E17"/>
      <c r="F17"/>
      <c r="G17"/>
      <c r="H17"/>
    </row>
    <row r="18" spans="2:8" ht="20.100000000000001" customHeight="1" x14ac:dyDescent="0.25">
      <c r="B18"/>
      <c r="C18"/>
      <c r="D18"/>
      <c r="E18"/>
      <c r="F18"/>
      <c r="G18"/>
      <c r="H18"/>
    </row>
    <row r="19" spans="2:8" ht="20.100000000000001" customHeight="1" x14ac:dyDescent="0.25">
      <c r="B19"/>
      <c r="C19"/>
      <c r="D19"/>
      <c r="E19"/>
      <c r="F19"/>
      <c r="G19"/>
      <c r="H19"/>
    </row>
    <row r="20" spans="2:8" ht="20.100000000000001" customHeight="1" x14ac:dyDescent="0.25">
      <c r="B20"/>
      <c r="C20"/>
      <c r="D20"/>
      <c r="E20"/>
      <c r="F20"/>
      <c r="G20"/>
      <c r="H20"/>
    </row>
    <row r="21" spans="2:8" ht="20.100000000000001" customHeight="1" x14ac:dyDescent="0.25">
      <c r="B21"/>
      <c r="C21"/>
      <c r="D21"/>
      <c r="E21"/>
      <c r="F21"/>
      <c r="G21"/>
      <c r="H21"/>
    </row>
    <row r="22" spans="2:8" ht="20.100000000000001" customHeight="1" x14ac:dyDescent="0.25">
      <c r="B22"/>
      <c r="C22"/>
      <c r="D22"/>
      <c r="E22"/>
      <c r="F22"/>
      <c r="G22"/>
      <c r="H22"/>
    </row>
    <row r="23" spans="2:8" ht="20.100000000000001" customHeight="1" x14ac:dyDescent="0.25">
      <c r="B23"/>
      <c r="C23"/>
      <c r="D23"/>
      <c r="E23"/>
      <c r="F23"/>
      <c r="G23"/>
      <c r="H23"/>
    </row>
  </sheetData>
  <mergeCells count="7"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1C08-7478-4462-B99C-524440A8F4F5}">
  <dimension ref="B1:B16"/>
  <sheetViews>
    <sheetView showGridLines="0" workbookViewId="0">
      <selection activeCell="B17" sqref="B17"/>
    </sheetView>
  </sheetViews>
  <sheetFormatPr defaultRowHeight="15" x14ac:dyDescent="0.25"/>
  <cols>
    <col min="1" max="1" width="4.28515625" style="2" customWidth="1"/>
    <col min="2" max="2" width="84.85546875" style="2" bestFit="1" customWidth="1"/>
    <col min="3" max="16384" width="9.140625" style="2"/>
  </cols>
  <sheetData>
    <row r="1" spans="2:2" ht="18.75" x14ac:dyDescent="0.25">
      <c r="B1" s="1" t="s">
        <v>24</v>
      </c>
    </row>
    <row r="2" spans="2:2" x14ac:dyDescent="0.25">
      <c r="B2" s="3"/>
    </row>
    <row r="3" spans="2:2" ht="18.75" x14ac:dyDescent="0.3">
      <c r="B3" s="4" t="s">
        <v>16</v>
      </c>
    </row>
    <row r="4" spans="2:2" x14ac:dyDescent="0.25">
      <c r="B4" s="5" t="s">
        <v>23</v>
      </c>
    </row>
    <row r="5" spans="2:2" ht="18.75" x14ac:dyDescent="0.3">
      <c r="B5" s="4"/>
    </row>
    <row r="6" spans="2:2" ht="18.75" x14ac:dyDescent="0.3">
      <c r="B6" s="6" t="s">
        <v>17</v>
      </c>
    </row>
    <row r="7" spans="2:2" ht="18.75" x14ac:dyDescent="0.3">
      <c r="B7" s="4"/>
    </row>
    <row r="8" spans="2:2" ht="37.5" x14ac:dyDescent="0.25">
      <c r="B8" s="7" t="s">
        <v>18</v>
      </c>
    </row>
    <row r="9" spans="2:2" ht="18.75" x14ac:dyDescent="0.3">
      <c r="B9" s="8"/>
    </row>
    <row r="10" spans="2:2" ht="56.25" x14ac:dyDescent="0.25">
      <c r="B10" s="9" t="s">
        <v>19</v>
      </c>
    </row>
    <row r="11" spans="2:2" ht="18.75" x14ac:dyDescent="0.3">
      <c r="B11" s="8"/>
    </row>
    <row r="12" spans="2:2" ht="37.5" x14ac:dyDescent="0.25">
      <c r="B12" s="7" t="s">
        <v>20</v>
      </c>
    </row>
    <row r="13" spans="2:2" ht="18.75" x14ac:dyDescent="0.3">
      <c r="B13" s="8"/>
    </row>
    <row r="14" spans="2:2" ht="18.75" x14ac:dyDescent="0.25">
      <c r="B14" s="10" t="s">
        <v>21</v>
      </c>
    </row>
    <row r="15" spans="2:2" ht="18.75" x14ac:dyDescent="0.3">
      <c r="B15" s="11"/>
    </row>
    <row r="16" spans="2:2" ht="37.5" x14ac:dyDescent="0.25">
      <c r="B16" s="7" t="s">
        <v>22</v>
      </c>
    </row>
  </sheetData>
  <sheetProtection sheet="1" objects="1" scenarios="1"/>
  <hyperlinks>
    <hyperlink ref="B14" r:id="rId1" xr:uid="{1A3995E2-6E2A-48D0-8107-09F69BFA4016}"/>
    <hyperlink ref="B4" r:id="rId2" xr:uid="{F6E015EF-1177-4C02-893F-42E68DC602D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Interest (Discount)</vt:lpstr>
      <vt:lpstr>Effective Interest (Premium)</vt:lpstr>
      <vt:lpstr>@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2022-09-05T08:53:00Z</dcterms:modified>
</cp:coreProperties>
</file>