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ropbox\Siam\49.Excel Formula to Calculate Hours Worked Minus Lunch\"/>
    </mc:Choice>
  </mc:AlternateContent>
  <xr:revisionPtr revIDLastSave="0" documentId="10_ncr:8100000_{B6AB3977-74ED-44CD-BA64-4E8BCAF586CC}" xr6:coauthVersionLast="34" xr6:coauthVersionMax="34" xr10:uidLastSave="{00000000-0000-0000-0000-000000000000}"/>
  <bookViews>
    <workbookView xWindow="0" yWindow="0" windowWidth="28800" windowHeight="12210" xr2:uid="{B52BA4F8-4EB7-413D-8465-5DA5C55AB593}"/>
  </bookViews>
  <sheets>
    <sheet name="All" sheetId="7" r:id="rId1"/>
    <sheet name="12 Hours Format-1" sheetId="1" r:id="rId2"/>
    <sheet name="12 Hours Format-2" sheetId="5" r:id="rId3"/>
    <sheet name="24 Hours Format-1" sheetId="2" r:id="rId4"/>
    <sheet name="24 Hours Format-2" sheetId="6" r:id="rId5"/>
    <sheet name="12 Hours Format with Lunch Hour" sheetId="3" r:id="rId6"/>
    <sheet name="24 Hours Format with Luch Hour" sheetId="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7" l="1"/>
  <c r="E29" i="7"/>
  <c r="F26" i="7"/>
  <c r="G26" i="7" s="1"/>
  <c r="F25" i="7"/>
  <c r="G25" i="7" s="1"/>
  <c r="F22" i="7"/>
  <c r="F21" i="7"/>
  <c r="E15" i="7"/>
  <c r="E14" i="7"/>
  <c r="F11" i="7"/>
  <c r="G11" i="7" s="1"/>
  <c r="F10" i="7"/>
  <c r="G10" i="7" s="1"/>
  <c r="F7" i="7"/>
  <c r="F6" i="7"/>
  <c r="G7" i="6"/>
  <c r="H7" i="6" s="1"/>
  <c r="G6" i="6"/>
  <c r="H6" i="6" s="1"/>
  <c r="G5" i="6"/>
  <c r="H5" i="6" s="1"/>
  <c r="G4" i="6"/>
  <c r="H4" i="6" s="1"/>
  <c r="G3" i="6"/>
  <c r="H3" i="6" s="1"/>
  <c r="H4" i="5"/>
  <c r="H5" i="5"/>
  <c r="H6" i="5"/>
  <c r="H7" i="5"/>
  <c r="H3" i="5"/>
  <c r="G7" i="5"/>
  <c r="G6" i="5"/>
  <c r="G5" i="5"/>
  <c r="G4" i="5"/>
  <c r="G3" i="5"/>
  <c r="F4" i="3"/>
  <c r="F5" i="3"/>
  <c r="F6" i="3"/>
  <c r="F7" i="3"/>
  <c r="F5" i="4"/>
  <c r="F6" i="4"/>
  <c r="F7" i="4"/>
  <c r="F8" i="4"/>
  <c r="G3" i="2"/>
  <c r="G4" i="2"/>
  <c r="G5" i="2"/>
  <c r="G6" i="2"/>
  <c r="G7" i="2"/>
  <c r="M7" i="2"/>
  <c r="M6" i="2"/>
  <c r="M5" i="2"/>
  <c r="M4" i="2"/>
  <c r="M3" i="2"/>
  <c r="K3" i="1"/>
  <c r="K4" i="1"/>
  <c r="K5" i="1"/>
  <c r="K6" i="1"/>
  <c r="K4" i="2"/>
  <c r="K5" i="2"/>
  <c r="K6" i="2"/>
  <c r="K7" i="2"/>
  <c r="K3" i="2"/>
  <c r="K7" i="1"/>
  <c r="G3" i="1"/>
  <c r="G4" i="1"/>
  <c r="G5" i="1"/>
  <c r="G6" i="1"/>
  <c r="G7" i="1"/>
  <c r="J4" i="1"/>
  <c r="J5" i="1"/>
  <c r="J6" i="1"/>
  <c r="J7" i="1"/>
  <c r="J3" i="1"/>
  <c r="F4" i="4"/>
  <c r="F3" i="3"/>
  <c r="H6" i="1"/>
  <c r="H10" i="7"/>
  <c r="H4" i="1"/>
  <c r="G22" i="7"/>
  <c r="I4" i="5"/>
  <c r="H7" i="2"/>
  <c r="H26" i="7"/>
  <c r="H11" i="7"/>
  <c r="I7" i="5"/>
  <c r="H4" i="2"/>
  <c r="I6" i="6"/>
  <c r="H6" i="2"/>
  <c r="G7" i="7"/>
  <c r="H25" i="7"/>
  <c r="H5" i="1"/>
  <c r="G21" i="7"/>
  <c r="I3" i="5"/>
  <c r="H5" i="2"/>
  <c r="I5" i="6"/>
  <c r="G6" i="7"/>
  <c r="I5" i="5"/>
  <c r="H7" i="1"/>
  <c r="I4" i="6"/>
  <c r="I3" i="6"/>
  <c r="H3" i="1"/>
  <c r="I6" i="5"/>
  <c r="H3" i="2"/>
  <c r="I7" i="6"/>
</calcChain>
</file>

<file path=xl/sharedStrings.xml><?xml version="1.0" encoding="utf-8"?>
<sst xmlns="http://schemas.openxmlformats.org/spreadsheetml/2006/main" count="79" uniqueCount="18">
  <si>
    <t>Lunch Starts</t>
  </si>
  <si>
    <t>Lunch Ends</t>
  </si>
  <si>
    <t>Day</t>
  </si>
  <si>
    <t>Start Time</t>
  </si>
  <si>
    <t>End Time</t>
  </si>
  <si>
    <t>Total Time</t>
  </si>
  <si>
    <t>Formula</t>
  </si>
  <si>
    <t>Lunch Time
(In Hours)</t>
  </si>
  <si>
    <t>Lunch Time 
(In Hours)</t>
  </si>
  <si>
    <t>Formlua</t>
  </si>
  <si>
    <t>12 Hours Format</t>
  </si>
  <si>
    <t>24 Hours Format</t>
  </si>
  <si>
    <r>
      <t xml:space="preserve">Custom Number Format </t>
    </r>
    <r>
      <rPr>
        <sz val="11"/>
        <color theme="4"/>
        <rFont val="Calibri"/>
        <family val="2"/>
        <scheme val="minor"/>
      </rPr>
      <t>h" Hrs. and "m" Mins."</t>
    </r>
    <r>
      <rPr>
        <sz val="11"/>
        <color theme="1"/>
        <rFont val="Calibri"/>
        <family val="2"/>
        <scheme val="minor"/>
      </rPr>
      <t xml:space="preserve"> Applied</t>
    </r>
  </si>
  <si>
    <t>Total Time of Work (Hrs.)</t>
  </si>
  <si>
    <t>Total Time of Work (Hrs. &amp; Mins.)</t>
  </si>
  <si>
    <t>Total Time of Work</t>
  </si>
  <si>
    <t>Total Time of Work
(Hrs. &amp; Mins.)</t>
  </si>
  <si>
    <t>Excel Formula to Calculate Hours Worked Minus 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</si>
</sst>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h:mm;@"/>
    <numFmt numFmtId="166" formatCode="[$-F400]h:mm:ss\ AM/PM"/>
    <numFmt numFmtId="167" formatCode="h&quot; Hrs. and &quot;m&quot; Mins.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3" borderId="2" applyNumberFormat="0" applyFont="0" applyAlignment="0" applyProtection="0"/>
    <xf numFmtId="0" fontId="2" fillId="4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 applyAlignment="1">
      <alignment horizontal="center"/>
    </xf>
    <xf numFmtId="0" fontId="1" fillId="3" borderId="2" xfId="2" applyFont="1" applyAlignment="1">
      <alignment horizontal="center" vertical="center"/>
    </xf>
    <xf numFmtId="0" fontId="1" fillId="3" borderId="2" xfId="2" applyFont="1" applyAlignment="1">
      <alignment horizontal="center" vertical="center" wrapText="1"/>
    </xf>
    <xf numFmtId="0" fontId="3" fillId="2" borderId="1" xfId="1" applyBorder="1" applyAlignment="1">
      <alignment horizontal="center" vertical="center"/>
    </xf>
    <xf numFmtId="18" fontId="3" fillId="2" borderId="1" xfId="1" applyNumberFormat="1" applyBorder="1" applyAlignment="1">
      <alignment horizontal="center" vertical="center"/>
    </xf>
    <xf numFmtId="0" fontId="0" fillId="0" borderId="0" xfId="0" applyAlignment="1">
      <alignment wrapText="1"/>
    </xf>
    <xf numFmtId="18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1" fillId="4" borderId="3" xfId="3" applyFont="1" applyBorder="1" applyAlignment="1">
      <alignment horizontal="center" vertical="center" wrapText="1"/>
    </xf>
    <xf numFmtId="0" fontId="1" fillId="4" borderId="3" xfId="3" applyFont="1" applyBorder="1" applyAlignment="1">
      <alignment horizontal="center" vertical="center"/>
    </xf>
    <xf numFmtId="0" fontId="0" fillId="0" borderId="3" xfId="0" applyBorder="1"/>
    <xf numFmtId="20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3" borderId="3" xfId="2" applyFont="1" applyBorder="1" applyAlignment="1">
      <alignment horizontal="center" vertical="center" wrapText="1"/>
    </xf>
    <xf numFmtId="0" fontId="1" fillId="4" borderId="4" xfId="3" applyFont="1" applyBorder="1" applyAlignment="1">
      <alignment horizontal="center" vertical="center"/>
    </xf>
    <xf numFmtId="0" fontId="0" fillId="3" borderId="5" xfId="2" applyFont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165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/>
  </cellXfs>
  <cellStyles count="4">
    <cellStyle name="20% - Accent1" xfId="3" builtinId="30"/>
    <cellStyle name="Good" xfId="1" builtinId="26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04FE1-47FB-41A3-A12A-0D3FEBC37E0C}">
  <dimension ref="B1:H30"/>
  <sheetViews>
    <sheetView showGridLines="0" tabSelected="1" zoomScale="90" zoomScaleNormal="90" workbookViewId="0">
      <selection activeCell="O27" sqref="O27"/>
    </sheetView>
  </sheetViews>
  <sheetFormatPr defaultRowHeight="15" x14ac:dyDescent="0.25"/>
  <cols>
    <col min="1" max="1" width="2.42578125" customWidth="1"/>
    <col min="2" max="2" width="10.140625" bestFit="1" customWidth="1"/>
    <col min="3" max="3" width="11.7109375" bestFit="1" customWidth="1"/>
    <col min="4" max="4" width="10.7109375" bestFit="1" customWidth="1"/>
    <col min="5" max="5" width="18.5703125" customWidth="1"/>
    <col min="6" max="6" width="12.5703125" bestFit="1" customWidth="1"/>
    <col min="7" max="7" width="21.28515625" customWidth="1"/>
    <col min="8" max="8" width="28.85546875" style="19" customWidth="1"/>
  </cols>
  <sheetData>
    <row r="1" spans="2:8" ht="21" x14ac:dyDescent="0.35">
      <c r="E1" s="36" t="s">
        <v>17</v>
      </c>
    </row>
    <row r="2" spans="2:8" x14ac:dyDescent="0.25">
      <c r="B2" s="17" t="s">
        <v>10</v>
      </c>
      <c r="C2" s="17"/>
    </row>
    <row r="3" spans="2:8" x14ac:dyDescent="0.25">
      <c r="B3" s="17"/>
      <c r="C3" s="17"/>
    </row>
    <row r="5" spans="2:8" ht="30" x14ac:dyDescent="0.25">
      <c r="B5" s="24" t="s">
        <v>3</v>
      </c>
      <c r="C5" s="24" t="s">
        <v>0</v>
      </c>
      <c r="D5" s="24" t="s">
        <v>1</v>
      </c>
      <c r="E5" s="24" t="s">
        <v>4</v>
      </c>
      <c r="F5" s="24" t="s">
        <v>13</v>
      </c>
      <c r="G5" s="24" t="s">
        <v>6</v>
      </c>
    </row>
    <row r="6" spans="2:8" x14ac:dyDescent="0.25">
      <c r="B6" s="20">
        <v>0.375</v>
      </c>
      <c r="C6" s="20">
        <v>0.54166666666666663</v>
      </c>
      <c r="D6" s="20">
        <v>0.58333333333333337</v>
      </c>
      <c r="E6" s="20">
        <v>0.75</v>
      </c>
      <c r="F6" s="21">
        <f>SUM((C6-B6)+(E6-D6))*24</f>
        <v>7.9999999999999982</v>
      </c>
      <c r="G6" s="22" t="str">
        <f ca="1">_xlfn.FORMULATEXT(F6)</f>
        <v>=SUM((C6-B6)+(E6-D6))*24</v>
      </c>
    </row>
    <row r="7" spans="2:8" x14ac:dyDescent="0.25">
      <c r="B7" s="20">
        <v>0.38541666666666669</v>
      </c>
      <c r="C7" s="20">
        <v>0.55208333333333337</v>
      </c>
      <c r="D7" s="20">
        <v>0.58333333333333337</v>
      </c>
      <c r="E7" s="20">
        <v>0.76041666666666663</v>
      </c>
      <c r="F7" s="21">
        <f t="shared" ref="F7" si="0">SUM((C7-B7)+(E7-D7))*24</f>
        <v>8.2499999999999982</v>
      </c>
      <c r="G7" s="22" t="str">
        <f t="shared" ref="G7" ca="1" si="1">_xlfn.FORMULATEXT(F7)</f>
        <v>=SUM((C7-B7)+(E7-D7))*24</v>
      </c>
    </row>
    <row r="8" spans="2:8" x14ac:dyDescent="0.25">
      <c r="B8" s="4"/>
      <c r="C8" s="4"/>
      <c r="D8" s="4"/>
      <c r="E8" s="4"/>
      <c r="F8" s="9"/>
      <c r="G8" s="1"/>
    </row>
    <row r="9" spans="2:8" ht="30" x14ac:dyDescent="0.25">
      <c r="B9" s="25" t="s">
        <v>3</v>
      </c>
      <c r="C9" s="25" t="s">
        <v>0</v>
      </c>
      <c r="D9" s="25" t="s">
        <v>1</v>
      </c>
      <c r="E9" s="25" t="s">
        <v>4</v>
      </c>
      <c r="F9" s="24" t="s">
        <v>13</v>
      </c>
      <c r="G9" s="24" t="s">
        <v>14</v>
      </c>
      <c r="H9" s="24" t="s">
        <v>6</v>
      </c>
    </row>
    <row r="10" spans="2:8" ht="30" x14ac:dyDescent="0.25">
      <c r="B10" s="20">
        <v>0.375</v>
      </c>
      <c r="C10" s="20">
        <v>0.54166666666666663</v>
      </c>
      <c r="D10" s="20">
        <v>0.58333333333333337</v>
      </c>
      <c r="E10" s="20">
        <v>0.75</v>
      </c>
      <c r="F10" s="21">
        <f>SUM((C10-B10)+(E10-D10))*24</f>
        <v>7.9999999999999982</v>
      </c>
      <c r="G10" s="22" t="str">
        <f>INT(F10)&amp;" Hrs."&amp;" "&amp;TEXT((F10-INT(F10))*60,"0")&amp; " Mins."</f>
        <v>8 Hrs. 0 Mins.</v>
      </c>
      <c r="H10" s="23" t="str">
        <f ca="1">_xlfn.FORMULATEXT(G10)</f>
        <v>=INT(F10)&amp;" Hrs."&amp;" "&amp;TEXT((F10-INT(F10))*60,"0")&amp; " Mins."</v>
      </c>
    </row>
    <row r="11" spans="2:8" ht="30" x14ac:dyDescent="0.25">
      <c r="B11" s="20">
        <v>0.38541666666666669</v>
      </c>
      <c r="C11" s="20">
        <v>0.55208333333333337</v>
      </c>
      <c r="D11" s="20">
        <v>0.58333333333333337</v>
      </c>
      <c r="E11" s="20">
        <v>0.76041666666666663</v>
      </c>
      <c r="F11" s="21">
        <f>SUM((C11-B11)+(E11-D11))*24</f>
        <v>8.2499999999999982</v>
      </c>
      <c r="G11" s="22" t="str">
        <f>INT(F11)&amp;" Hrs."&amp;" "&amp;TEXT((F11-INT(F11))*60,"0")&amp; " Mins."</f>
        <v>8 Hrs. 15 Mins.</v>
      </c>
      <c r="H11" s="23" t="str">
        <f ca="1">_xlfn.FORMULATEXT(G11)</f>
        <v>=INT(F11)&amp;" Hrs."&amp;" "&amp;TEXT((F11-INT(F11))*60,"0")&amp; " Mins."</v>
      </c>
    </row>
    <row r="13" spans="2:8" ht="30" x14ac:dyDescent="0.25">
      <c r="B13" s="25" t="s">
        <v>3</v>
      </c>
      <c r="C13" s="24" t="s">
        <v>8</v>
      </c>
      <c r="D13" s="25" t="s">
        <v>4</v>
      </c>
      <c r="E13" s="30" t="s">
        <v>15</v>
      </c>
      <c r="F13" s="32"/>
      <c r="G13" s="33"/>
    </row>
    <row r="14" spans="2:8" x14ac:dyDescent="0.25">
      <c r="B14" s="20">
        <v>0.375</v>
      </c>
      <c r="C14" s="27">
        <v>4.1666666666666664E-2</v>
      </c>
      <c r="D14" s="20">
        <v>0.75</v>
      </c>
      <c r="E14" s="28">
        <f>(D14-B14)-C14</f>
        <v>0.33333333333333331</v>
      </c>
      <c r="F14" s="31" t="s">
        <v>12</v>
      </c>
      <c r="G14" s="31"/>
    </row>
    <row r="15" spans="2:8" x14ac:dyDescent="0.25">
      <c r="B15" s="20">
        <v>0.38541666666666669</v>
      </c>
      <c r="C15" s="27">
        <v>3.125E-2</v>
      </c>
      <c r="D15" s="20">
        <v>0.76041666666666663</v>
      </c>
      <c r="E15" s="28">
        <f t="shared" ref="E15" si="2">(D15-B15)-C15</f>
        <v>0.34374999999999994</v>
      </c>
      <c r="F15" s="29"/>
      <c r="G15" s="29"/>
    </row>
    <row r="16" spans="2:8" x14ac:dyDescent="0.25">
      <c r="B16" s="4"/>
      <c r="C16" s="4"/>
      <c r="D16" s="4"/>
      <c r="E16" s="4"/>
      <c r="F16" s="9"/>
      <c r="G16" s="1"/>
    </row>
    <row r="17" spans="2:8" x14ac:dyDescent="0.25">
      <c r="B17" s="18" t="s">
        <v>11</v>
      </c>
      <c r="C17" s="18"/>
      <c r="D17" s="4"/>
      <c r="E17" s="4"/>
      <c r="F17" s="9"/>
      <c r="G17" s="1"/>
    </row>
    <row r="18" spans="2:8" x14ac:dyDescent="0.25">
      <c r="B18" s="18"/>
      <c r="C18" s="18"/>
    </row>
    <row r="20" spans="2:8" ht="30" x14ac:dyDescent="0.25">
      <c r="B20" s="25" t="s">
        <v>3</v>
      </c>
      <c r="C20" s="25" t="s">
        <v>0</v>
      </c>
      <c r="D20" s="25" t="s">
        <v>1</v>
      </c>
      <c r="E20" s="25" t="s">
        <v>4</v>
      </c>
      <c r="F20" s="24" t="s">
        <v>13</v>
      </c>
      <c r="G20" s="25" t="s">
        <v>6</v>
      </c>
    </row>
    <row r="21" spans="2:8" x14ac:dyDescent="0.25">
      <c r="B21" s="34">
        <v>0.375</v>
      </c>
      <c r="C21" s="34">
        <v>0.54166666666666663</v>
      </c>
      <c r="D21" s="34">
        <v>0.58333333333333337</v>
      </c>
      <c r="E21" s="34">
        <v>0.75</v>
      </c>
      <c r="F21" s="35">
        <f>SUM((C21-B21)+(E21-D21))*24</f>
        <v>7.9999999999999982</v>
      </c>
      <c r="G21" s="26" t="str">
        <f ca="1">_xlfn.FORMULATEXT(F21)</f>
        <v>=SUM((C21-B21)+(E21-D21))*24</v>
      </c>
    </row>
    <row r="22" spans="2:8" x14ac:dyDescent="0.25">
      <c r="B22" s="34">
        <v>0.38541666666666669</v>
      </c>
      <c r="C22" s="34">
        <v>0.55208333333333337</v>
      </c>
      <c r="D22" s="34">
        <v>0.58333333333333337</v>
      </c>
      <c r="E22" s="34">
        <v>0.76041666666666663</v>
      </c>
      <c r="F22" s="35">
        <f t="shared" ref="F22" si="3">SUM((C22-B22)+(E22-D22))*24</f>
        <v>8.2499999999999982</v>
      </c>
      <c r="G22" s="26" t="str">
        <f t="shared" ref="G22" ca="1" si="4">_xlfn.FORMULATEXT(F22)</f>
        <v>=SUM((C22-B22)+(E22-D22))*24</v>
      </c>
    </row>
    <row r="24" spans="2:8" ht="30" x14ac:dyDescent="0.25">
      <c r="B24" s="25" t="s">
        <v>3</v>
      </c>
      <c r="C24" s="25" t="s">
        <v>0</v>
      </c>
      <c r="D24" s="25" t="s">
        <v>1</v>
      </c>
      <c r="E24" s="25" t="s">
        <v>4</v>
      </c>
      <c r="F24" s="24" t="s">
        <v>13</v>
      </c>
      <c r="G24" s="24" t="s">
        <v>16</v>
      </c>
      <c r="H24" s="24" t="s">
        <v>6</v>
      </c>
    </row>
    <row r="25" spans="2:8" ht="30" x14ac:dyDescent="0.25">
      <c r="B25" s="34">
        <v>0.375</v>
      </c>
      <c r="C25" s="34">
        <v>0.54166666666666663</v>
      </c>
      <c r="D25" s="34">
        <v>0.58333333333333337</v>
      </c>
      <c r="E25" s="34">
        <v>0.75</v>
      </c>
      <c r="F25" s="35">
        <f>SUM((C25-B25)+(E25-D25))*24</f>
        <v>7.9999999999999982</v>
      </c>
      <c r="G25" s="22" t="str">
        <f>INT(F25)&amp;" Hrs."&amp;" "&amp;TEXT((F25-INT(F25))*60,"0")&amp; " Mins."</f>
        <v>8 Hrs. 0 Mins.</v>
      </c>
      <c r="H25" s="23" t="str">
        <f ca="1">_xlfn.FORMULATEXT(G25)</f>
        <v>=INT(F25)&amp;" Hrs."&amp;" "&amp;TEXT((F25-INT(F25))*60,"0")&amp; " Mins."</v>
      </c>
    </row>
    <row r="26" spans="2:8" ht="30" x14ac:dyDescent="0.25">
      <c r="B26" s="34">
        <v>0.38541666666666669</v>
      </c>
      <c r="C26" s="34">
        <v>0.55208333333333337</v>
      </c>
      <c r="D26" s="34">
        <v>0.58333333333333337</v>
      </c>
      <c r="E26" s="34">
        <v>0.76041666666666663</v>
      </c>
      <c r="F26" s="35">
        <f t="shared" ref="F26" si="5">SUM((C26-B26)+(E26-D26))*24</f>
        <v>8.2499999999999982</v>
      </c>
      <c r="G26" s="22" t="str">
        <f t="shared" ref="G26" si="6">INT(F26)&amp;" Hrs."&amp;" "&amp;TEXT((F26-INT(F26))*60,"0")&amp; " Mins."</f>
        <v>8 Hrs. 15 Mins.</v>
      </c>
      <c r="H26" s="23" t="str">
        <f t="shared" ref="H26" ca="1" si="7">_xlfn.FORMULATEXT(G26)</f>
        <v>=INT(F26)&amp;" Hrs."&amp;" "&amp;TEXT((F26-INT(F26))*60,"0")&amp; " Mins."</v>
      </c>
    </row>
    <row r="28" spans="2:8" ht="30" x14ac:dyDescent="0.25">
      <c r="B28" s="25" t="s">
        <v>3</v>
      </c>
      <c r="C28" s="24" t="s">
        <v>7</v>
      </c>
      <c r="D28" s="25" t="s">
        <v>4</v>
      </c>
      <c r="E28" s="24" t="s">
        <v>15</v>
      </c>
      <c r="F28" s="32"/>
      <c r="G28" s="33"/>
    </row>
    <row r="29" spans="2:8" ht="15" customHeight="1" x14ac:dyDescent="0.25">
      <c r="B29" s="34">
        <v>0.375</v>
      </c>
      <c r="C29" s="27">
        <v>4.1666666666666664E-2</v>
      </c>
      <c r="D29" s="34">
        <v>0.75</v>
      </c>
      <c r="E29" s="28">
        <f>(D29-B29)-C29</f>
        <v>0.33333333333333331</v>
      </c>
      <c r="F29" s="29" t="s">
        <v>12</v>
      </c>
      <c r="G29" s="29"/>
    </row>
    <row r="30" spans="2:8" x14ac:dyDescent="0.25">
      <c r="B30" s="34">
        <v>0.38541666666666669</v>
      </c>
      <c r="C30" s="27">
        <v>3.125E-2</v>
      </c>
      <c r="D30" s="34">
        <v>0.76041666666666663</v>
      </c>
      <c r="E30" s="28">
        <f t="shared" ref="E30" si="8">(D30-B30)-C30</f>
        <v>0.34374999999999994</v>
      </c>
      <c r="F30" s="29"/>
      <c r="G30" s="29"/>
    </row>
  </sheetData>
  <mergeCells count="4">
    <mergeCell ref="B2:C3"/>
    <mergeCell ref="B17:C18"/>
    <mergeCell ref="F14:G15"/>
    <mergeCell ref="F29:G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C122F-46E9-4F74-9C06-6AD380E9A6AE}">
  <dimension ref="B2:K7"/>
  <sheetViews>
    <sheetView workbookViewId="0">
      <selection activeCell="J3" sqref="J3:K7"/>
    </sheetView>
  </sheetViews>
  <sheetFormatPr defaultRowHeight="15" x14ac:dyDescent="0.25"/>
  <cols>
    <col min="2" max="2" width="23.7109375" bestFit="1" customWidth="1"/>
    <col min="3" max="3" width="10" bestFit="1" customWidth="1"/>
    <col min="4" max="4" width="11.5703125" bestFit="1" customWidth="1"/>
    <col min="5" max="5" width="10.7109375" bestFit="1" customWidth="1"/>
    <col min="6" max="6" width="9.140625" bestFit="1" customWidth="1"/>
    <col min="7" max="7" width="15.7109375" bestFit="1" customWidth="1"/>
    <col min="8" max="8" width="24.5703125" bestFit="1" customWidth="1"/>
  </cols>
  <sheetData>
    <row r="2" spans="2:11" ht="30" x14ac:dyDescent="0.25">
      <c r="B2" s="15" t="s">
        <v>2</v>
      </c>
      <c r="C2" s="15" t="s">
        <v>3</v>
      </c>
      <c r="D2" s="15" t="s">
        <v>0</v>
      </c>
      <c r="E2" s="15" t="s">
        <v>1</v>
      </c>
      <c r="F2" s="15" t="s">
        <v>4</v>
      </c>
      <c r="G2" s="16" t="s">
        <v>13</v>
      </c>
      <c r="H2" s="15" t="s">
        <v>6</v>
      </c>
    </row>
    <row r="3" spans="2:11" x14ac:dyDescent="0.25">
      <c r="B3" s="3">
        <v>43289</v>
      </c>
      <c r="C3" s="4">
        <v>0.375</v>
      </c>
      <c r="D3" s="4">
        <v>0.54166666666666663</v>
      </c>
      <c r="E3" s="4">
        <v>0.58333333333333337</v>
      </c>
      <c r="F3" s="4">
        <v>0.75</v>
      </c>
      <c r="G3" s="7">
        <f>SUM((D3-C3)+(F3-E3))*24</f>
        <v>7.9999999999999982</v>
      </c>
      <c r="H3" s="1" t="str">
        <f ca="1">_xlfn.FORMULATEXT(G3)</f>
        <v>=SUM((D3-C3)+(F3-E3))*24</v>
      </c>
      <c r="J3" s="5">
        <f>SUM((F3-C3)-(E3-D3))*24</f>
        <v>7.9999999999999982</v>
      </c>
      <c r="K3" s="10">
        <f t="shared" ref="K3:K7" si="0">(D3-C3)+F3-E3</f>
        <v>0.33333333333333326</v>
      </c>
    </row>
    <row r="4" spans="2:11" x14ac:dyDescent="0.25">
      <c r="B4" s="3">
        <v>43290</v>
      </c>
      <c r="C4" s="4">
        <v>0.38541666666666669</v>
      </c>
      <c r="D4" s="4">
        <v>0.55208333333333337</v>
      </c>
      <c r="E4" s="4">
        <v>0.58333333333333337</v>
      </c>
      <c r="F4" s="4">
        <v>0.76041666666666663</v>
      </c>
      <c r="G4" s="7">
        <f t="shared" ref="G4:G7" si="1">SUM((D4-C4)+(F4-E4))*24</f>
        <v>8.2499999999999982</v>
      </c>
      <c r="H4" s="1" t="str">
        <f t="shared" ref="H4:H7" ca="1" si="2">_xlfn.FORMULATEXT(G4)</f>
        <v>=SUM((D4-C4)+(F4-E4))*24</v>
      </c>
      <c r="J4" s="5">
        <f t="shared" ref="J4:J7" si="3">SUM((F4-C4)-(E4-D4))*24</f>
        <v>8.2499999999999982</v>
      </c>
      <c r="K4" s="10">
        <f t="shared" si="0"/>
        <v>0.34374999999999989</v>
      </c>
    </row>
    <row r="5" spans="2:11" x14ac:dyDescent="0.25">
      <c r="B5" s="3">
        <v>43291</v>
      </c>
      <c r="C5" s="4">
        <v>0.375</v>
      </c>
      <c r="D5" s="4">
        <v>0.55208333333333337</v>
      </c>
      <c r="E5" s="4">
        <v>0.59375</v>
      </c>
      <c r="F5" s="4">
        <v>0.77083333333333337</v>
      </c>
      <c r="G5" s="7">
        <f t="shared" si="1"/>
        <v>8.5000000000000018</v>
      </c>
      <c r="H5" s="1" t="str">
        <f t="shared" ca="1" si="2"/>
        <v>=SUM((D5-C5)+(F5-E5))*24</v>
      </c>
      <c r="J5" s="5">
        <f t="shared" si="3"/>
        <v>8.5000000000000018</v>
      </c>
      <c r="K5" s="10">
        <f t="shared" si="0"/>
        <v>0.35416666666666674</v>
      </c>
    </row>
    <row r="6" spans="2:11" x14ac:dyDescent="0.25">
      <c r="B6" s="3">
        <v>43292</v>
      </c>
      <c r="C6" s="4">
        <v>0.39583333333333331</v>
      </c>
      <c r="D6" s="4">
        <v>0.57291666666666663</v>
      </c>
      <c r="E6" s="4">
        <v>0.61458333333333337</v>
      </c>
      <c r="F6" s="4">
        <v>0.78125</v>
      </c>
      <c r="G6" s="7">
        <f t="shared" si="1"/>
        <v>8.2499999999999982</v>
      </c>
      <c r="H6" s="1" t="str">
        <f t="shared" ca="1" si="2"/>
        <v>=SUM((D6-C6)+(F6-E6))*24</v>
      </c>
      <c r="J6" s="5">
        <f t="shared" si="3"/>
        <v>8.2499999999999982</v>
      </c>
      <c r="K6" s="10">
        <f t="shared" si="0"/>
        <v>0.34374999999999989</v>
      </c>
    </row>
    <row r="7" spans="2:11" x14ac:dyDescent="0.25">
      <c r="B7" s="3">
        <v>43293</v>
      </c>
      <c r="C7" s="4">
        <v>0.40625</v>
      </c>
      <c r="D7" s="4">
        <v>0.54166666666666663</v>
      </c>
      <c r="E7" s="4">
        <v>0.58333333333333337</v>
      </c>
      <c r="F7" s="4">
        <v>0.77083333333333337</v>
      </c>
      <c r="G7" s="7">
        <f t="shared" si="1"/>
        <v>7.7499999999999991</v>
      </c>
      <c r="H7" s="1" t="str">
        <f t="shared" ca="1" si="2"/>
        <v>=SUM((D7-C7)+(F7-E7))*24</v>
      </c>
      <c r="J7" s="5">
        <f t="shared" si="3"/>
        <v>7.7499999999999991</v>
      </c>
      <c r="K7" s="10">
        <f t="shared" si="0"/>
        <v>0.32291666666666663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28D1-DDB7-48B8-8993-36D513DF660E}">
  <dimension ref="B2:I7"/>
  <sheetViews>
    <sheetView workbookViewId="0">
      <selection activeCell="H3" sqref="H3"/>
    </sheetView>
  </sheetViews>
  <sheetFormatPr defaultRowHeight="15" x14ac:dyDescent="0.25"/>
  <cols>
    <col min="2" max="2" width="23.7109375" bestFit="1" customWidth="1"/>
    <col min="3" max="3" width="10" bestFit="1" customWidth="1"/>
    <col min="4" max="4" width="11.5703125" bestFit="1" customWidth="1"/>
    <col min="5" max="5" width="10.7109375" bestFit="1" customWidth="1"/>
    <col min="7" max="7" width="15.7109375" bestFit="1" customWidth="1"/>
    <col min="8" max="8" width="24.5703125" bestFit="1" customWidth="1"/>
    <col min="9" max="9" width="54" bestFit="1" customWidth="1"/>
  </cols>
  <sheetData>
    <row r="2" spans="2:9" ht="30" x14ac:dyDescent="0.25">
      <c r="B2" s="15" t="s">
        <v>2</v>
      </c>
      <c r="C2" s="15" t="s">
        <v>3</v>
      </c>
      <c r="D2" s="15" t="s">
        <v>0</v>
      </c>
      <c r="E2" s="15" t="s">
        <v>1</v>
      </c>
      <c r="F2" s="15" t="s">
        <v>4</v>
      </c>
      <c r="G2" s="16" t="s">
        <v>13</v>
      </c>
      <c r="H2" s="16" t="s">
        <v>14</v>
      </c>
      <c r="I2" s="15" t="s">
        <v>6</v>
      </c>
    </row>
    <row r="3" spans="2:9" x14ac:dyDescent="0.25">
      <c r="B3" s="3">
        <v>43289</v>
      </c>
      <c r="C3" s="4">
        <v>0.375</v>
      </c>
      <c r="D3" s="4">
        <v>0.54166666666666663</v>
      </c>
      <c r="E3" s="4">
        <v>0.58333333333333337</v>
      </c>
      <c r="F3" s="4">
        <v>0.75</v>
      </c>
      <c r="G3" s="7">
        <f>SUM((D3-C3)+(F3-E3))*24</f>
        <v>7.9999999999999982</v>
      </c>
      <c r="H3" s="1" t="str">
        <f>INT(G3)&amp;" Hrs."&amp;" "&amp;TEXT((G3-INT(G3))*60,"0")&amp; " Mins."</f>
        <v>8 Hrs. 0 Mins.</v>
      </c>
      <c r="I3" t="str">
        <f ca="1">_xlfn.FORMULATEXT(H3)</f>
        <v>=INT(G3)&amp;" Hrs."&amp;" "&amp;TEXT((G3-INT(G3))*60,"0")&amp; " Mins."</v>
      </c>
    </row>
    <row r="4" spans="2:9" x14ac:dyDescent="0.25">
      <c r="B4" s="3">
        <v>43290</v>
      </c>
      <c r="C4" s="4">
        <v>0.38541666666666669</v>
      </c>
      <c r="D4" s="4">
        <v>0.55208333333333337</v>
      </c>
      <c r="E4" s="4">
        <v>0.58333333333333337</v>
      </c>
      <c r="F4" s="4">
        <v>0.76041666666666663</v>
      </c>
      <c r="G4" s="7">
        <f t="shared" ref="G4:G7" si="0">SUM((D4-C4)+(F4-E4))*24</f>
        <v>8.2499999999999982</v>
      </c>
      <c r="H4" s="1" t="str">
        <f t="shared" ref="H4:H7" si="1">INT(G4)&amp;" Hrs."&amp;" "&amp;TEXT((G4-INT(G4))*60,"0")&amp; " Mins."</f>
        <v>8 Hrs. 15 Mins.</v>
      </c>
      <c r="I4" t="str">
        <f t="shared" ref="I4:I7" ca="1" si="2">_xlfn.FORMULATEXT(H4)</f>
        <v>=INT(G4)&amp;" Hrs."&amp;" "&amp;TEXT((G4-INT(G4))*60,"0")&amp; " Mins."</v>
      </c>
    </row>
    <row r="5" spans="2:9" x14ac:dyDescent="0.25">
      <c r="B5" s="3">
        <v>43291</v>
      </c>
      <c r="C5" s="4">
        <v>0.375</v>
      </c>
      <c r="D5" s="4">
        <v>0.55208333333333337</v>
      </c>
      <c r="E5" s="4">
        <v>0.59375</v>
      </c>
      <c r="F5" s="4">
        <v>0.77083333333333337</v>
      </c>
      <c r="G5" s="7">
        <f t="shared" si="0"/>
        <v>8.5000000000000018</v>
      </c>
      <c r="H5" s="1" t="str">
        <f t="shared" si="1"/>
        <v>8 Hrs. 30 Mins.</v>
      </c>
      <c r="I5" t="str">
        <f t="shared" ca="1" si="2"/>
        <v>=INT(G5)&amp;" Hrs."&amp;" "&amp;TEXT((G5-INT(G5))*60,"0")&amp; " Mins."</v>
      </c>
    </row>
    <row r="6" spans="2:9" x14ac:dyDescent="0.25">
      <c r="B6" s="3">
        <v>43292</v>
      </c>
      <c r="C6" s="4">
        <v>0.39583333333333331</v>
      </c>
      <c r="D6" s="4">
        <v>0.57291666666666663</v>
      </c>
      <c r="E6" s="4">
        <v>0.61458333333333337</v>
      </c>
      <c r="F6" s="4">
        <v>0.78125</v>
      </c>
      <c r="G6" s="7">
        <f t="shared" si="0"/>
        <v>8.2499999999999982</v>
      </c>
      <c r="H6" s="1" t="str">
        <f t="shared" si="1"/>
        <v>8 Hrs. 15 Mins.</v>
      </c>
      <c r="I6" t="str">
        <f t="shared" ca="1" si="2"/>
        <v>=INT(G6)&amp;" Hrs."&amp;" "&amp;TEXT((G6-INT(G6))*60,"0")&amp; " Mins."</v>
      </c>
    </row>
    <row r="7" spans="2:9" x14ac:dyDescent="0.25">
      <c r="B7" s="3">
        <v>43293</v>
      </c>
      <c r="C7" s="4">
        <v>0.40625</v>
      </c>
      <c r="D7" s="4">
        <v>0.54166666666666663</v>
      </c>
      <c r="E7" s="4">
        <v>0.58333333333333337</v>
      </c>
      <c r="F7" s="4">
        <v>0.77083333333333337</v>
      </c>
      <c r="G7" s="7">
        <f t="shared" si="0"/>
        <v>7.7499999999999991</v>
      </c>
      <c r="H7" s="1" t="str">
        <f t="shared" si="1"/>
        <v>7 Hrs. 45 Mins.</v>
      </c>
      <c r="I7" t="str">
        <f t="shared" ca="1" si="2"/>
        <v>=INT(G7)&amp;" Hrs."&amp;" "&amp;TEXT((G7-INT(G7))*60,"0")&amp; " Mins."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1199F-BB60-4B07-BEF6-10A0ACEBAFED}">
  <dimension ref="B2:M20"/>
  <sheetViews>
    <sheetView workbookViewId="0">
      <selection activeCell="B2" sqref="B2"/>
    </sheetView>
  </sheetViews>
  <sheetFormatPr defaultRowHeight="15" x14ac:dyDescent="0.25"/>
  <cols>
    <col min="1" max="1" width="3.7109375" customWidth="1"/>
    <col min="2" max="2" width="23.7109375" bestFit="1" customWidth="1"/>
    <col min="3" max="3" width="10" bestFit="1" customWidth="1"/>
    <col min="4" max="4" width="11.5703125" bestFit="1" customWidth="1"/>
    <col min="5" max="5" width="10.7109375" bestFit="1" customWidth="1"/>
    <col min="7" max="7" width="15.7109375" bestFit="1" customWidth="1"/>
    <col min="8" max="8" width="24.5703125" bestFit="1" customWidth="1"/>
    <col min="9" max="9" width="23.42578125" bestFit="1" customWidth="1"/>
    <col min="11" max="11" width="22" customWidth="1"/>
    <col min="12" max="12" width="16.28515625" customWidth="1"/>
  </cols>
  <sheetData>
    <row r="2" spans="2:13" ht="30" x14ac:dyDescent="0.25">
      <c r="B2" s="15" t="s">
        <v>2</v>
      </c>
      <c r="C2" s="15" t="s">
        <v>3</v>
      </c>
      <c r="D2" s="15" t="s">
        <v>0</v>
      </c>
      <c r="E2" s="15" t="s">
        <v>1</v>
      </c>
      <c r="F2" s="15" t="s">
        <v>4</v>
      </c>
      <c r="G2" s="16" t="s">
        <v>13</v>
      </c>
      <c r="H2" s="15" t="s">
        <v>6</v>
      </c>
      <c r="I2" s="2"/>
    </row>
    <row r="3" spans="2:13" x14ac:dyDescent="0.25">
      <c r="B3" s="3">
        <v>43289</v>
      </c>
      <c r="C3" s="6">
        <v>0.375</v>
      </c>
      <c r="D3" s="6">
        <v>0.54166666666666663</v>
      </c>
      <c r="E3" s="6">
        <v>0.58333333333333337</v>
      </c>
      <c r="F3" s="6">
        <v>0.75</v>
      </c>
      <c r="G3" s="7">
        <f>SUM((D3-C3)+(F3-E3))*24</f>
        <v>7.9999999999999982</v>
      </c>
      <c r="H3" t="str">
        <f ca="1">_xlfn.FORMULATEXT(G3)</f>
        <v>=SUM((D3-C3)+(F3-E3))*24</v>
      </c>
      <c r="I3" s="1"/>
      <c r="K3" s="10">
        <f>(D3-C3)+F3-E3</f>
        <v>0.33333333333333326</v>
      </c>
      <c r="M3" s="5">
        <f>SUM((F3-C3)-(E3-D3))*24</f>
        <v>7.9999999999999982</v>
      </c>
    </row>
    <row r="4" spans="2:13" x14ac:dyDescent="0.25">
      <c r="B4" s="3">
        <v>43290</v>
      </c>
      <c r="C4" s="6">
        <v>0.38541666666666669</v>
      </c>
      <c r="D4" s="6">
        <v>0.55208333333333337</v>
      </c>
      <c r="E4" s="6">
        <v>0.58333333333333337</v>
      </c>
      <c r="F4" s="6">
        <v>0.76041666666666663</v>
      </c>
      <c r="G4" s="7">
        <f t="shared" ref="G4:G7" si="0">SUM((D4-C4)+(F4-E4))*24</f>
        <v>8.2499999999999982</v>
      </c>
      <c r="H4" t="str">
        <f t="shared" ref="H4:H7" ca="1" si="1">_xlfn.FORMULATEXT(G4)</f>
        <v>=SUM((D4-C4)+(F4-E4))*24</v>
      </c>
      <c r="I4" s="1"/>
      <c r="K4" s="10">
        <f>(D4-C4)+F4-E4</f>
        <v>0.34374999999999989</v>
      </c>
      <c r="M4" s="5">
        <f>SUM((F4-C4)-(E4-D4))*24</f>
        <v>8.2499999999999982</v>
      </c>
    </row>
    <row r="5" spans="2:13" x14ac:dyDescent="0.25">
      <c r="B5" s="3">
        <v>43291</v>
      </c>
      <c r="C5" s="6">
        <v>0.375</v>
      </c>
      <c r="D5" s="6">
        <v>0.55208333333333337</v>
      </c>
      <c r="E5" s="6">
        <v>0.59375</v>
      </c>
      <c r="F5" s="6">
        <v>0.77083333333333337</v>
      </c>
      <c r="G5" s="7">
        <f t="shared" si="0"/>
        <v>8.5000000000000018</v>
      </c>
      <c r="H5" t="str">
        <f t="shared" ca="1" si="1"/>
        <v>=SUM((D5-C5)+(F5-E5))*24</v>
      </c>
      <c r="I5" s="1"/>
      <c r="K5" s="10">
        <f>(D5-C5)+F5-E5</f>
        <v>0.35416666666666674</v>
      </c>
      <c r="M5" s="5">
        <f>SUM((F5-C5)-(E5-D5))*24</f>
        <v>8.5000000000000018</v>
      </c>
    </row>
    <row r="6" spans="2:13" x14ac:dyDescent="0.25">
      <c r="B6" s="3">
        <v>43292</v>
      </c>
      <c r="C6" s="6">
        <v>0.39583333333333331</v>
      </c>
      <c r="D6" s="6">
        <v>0.57291666666666663</v>
      </c>
      <c r="E6" s="6">
        <v>0.61458333333333337</v>
      </c>
      <c r="F6" s="6">
        <v>0.78125</v>
      </c>
      <c r="G6" s="7">
        <f t="shared" si="0"/>
        <v>8.2499999999999982</v>
      </c>
      <c r="H6" t="str">
        <f t="shared" ca="1" si="1"/>
        <v>=SUM((D6-C6)+(F6-E6))*24</v>
      </c>
      <c r="I6" s="1"/>
      <c r="K6" s="10">
        <f>(D6-C6)+F6-E6</f>
        <v>0.34374999999999989</v>
      </c>
      <c r="M6" s="5">
        <f>SUM((F6-C6)-(E6-D6))*24</f>
        <v>8.2499999999999982</v>
      </c>
    </row>
    <row r="7" spans="2:13" x14ac:dyDescent="0.25">
      <c r="B7" s="3">
        <v>43293</v>
      </c>
      <c r="C7" s="6">
        <v>0.40625</v>
      </c>
      <c r="D7" s="6">
        <v>0.54166666666666663</v>
      </c>
      <c r="E7" s="6">
        <v>0.58333333333333337</v>
      </c>
      <c r="F7" s="6">
        <v>0.77083333333333337</v>
      </c>
      <c r="G7" s="7">
        <f t="shared" si="0"/>
        <v>7.7499999999999991</v>
      </c>
      <c r="H7" t="str">
        <f t="shared" ca="1" si="1"/>
        <v>=SUM((D7-C7)+(F7-E7))*24</v>
      </c>
      <c r="I7" s="1"/>
      <c r="K7" s="10">
        <f>(D7-C7)+F7-E7</f>
        <v>0.32291666666666663</v>
      </c>
      <c r="M7" s="5">
        <f>SUM((F7-C7)-(E7-D7))*24</f>
        <v>7.7499999999999991</v>
      </c>
    </row>
    <row r="10" spans="2:13" x14ac:dyDescent="0.25">
      <c r="L10" s="11"/>
    </row>
    <row r="11" spans="2:13" x14ac:dyDescent="0.25">
      <c r="L11" s="11"/>
    </row>
    <row r="12" spans="2:13" x14ac:dyDescent="0.25">
      <c r="L12" s="11"/>
    </row>
    <row r="13" spans="2:13" x14ac:dyDescent="0.25">
      <c r="L13" s="11"/>
    </row>
    <row r="14" spans="2:13" x14ac:dyDescent="0.25">
      <c r="L14" s="11"/>
    </row>
    <row r="19" spans="3:12" x14ac:dyDescent="0.25">
      <c r="L19" s="13"/>
    </row>
    <row r="20" spans="3:12" x14ac:dyDescent="0.25">
      <c r="C20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6375C-38A5-4E9A-B709-362DC02DF548}">
  <dimension ref="B2:I7"/>
  <sheetViews>
    <sheetView workbookViewId="0">
      <selection activeCell="I12" sqref="I12"/>
    </sheetView>
  </sheetViews>
  <sheetFormatPr defaultRowHeight="15" x14ac:dyDescent="0.25"/>
  <cols>
    <col min="2" max="2" width="23.7109375" bestFit="1" customWidth="1"/>
    <col min="3" max="3" width="10" bestFit="1" customWidth="1"/>
    <col min="4" max="4" width="11.5703125" bestFit="1" customWidth="1"/>
    <col min="5" max="5" width="10.7109375" bestFit="1" customWidth="1"/>
    <col min="7" max="7" width="15.7109375" bestFit="1" customWidth="1"/>
    <col min="8" max="8" width="23.42578125" bestFit="1" customWidth="1"/>
    <col min="9" max="9" width="54" bestFit="1" customWidth="1"/>
  </cols>
  <sheetData>
    <row r="2" spans="2:9" ht="30" x14ac:dyDescent="0.25">
      <c r="B2" s="15" t="s">
        <v>2</v>
      </c>
      <c r="C2" s="15" t="s">
        <v>3</v>
      </c>
      <c r="D2" s="15" t="s">
        <v>0</v>
      </c>
      <c r="E2" s="15" t="s">
        <v>1</v>
      </c>
      <c r="F2" s="15" t="s">
        <v>4</v>
      </c>
      <c r="G2" s="16" t="s">
        <v>13</v>
      </c>
      <c r="H2" s="16" t="s">
        <v>14</v>
      </c>
      <c r="I2" s="15" t="s">
        <v>9</v>
      </c>
    </row>
    <row r="3" spans="2:9" x14ac:dyDescent="0.25">
      <c r="B3" s="3">
        <v>43289</v>
      </c>
      <c r="C3" s="6">
        <v>0.375</v>
      </c>
      <c r="D3" s="6">
        <v>0.54166666666666663</v>
      </c>
      <c r="E3" s="6">
        <v>0.58333333333333337</v>
      </c>
      <c r="F3" s="6">
        <v>0.75</v>
      </c>
      <c r="G3" s="7">
        <f>SUM((D3-C3)+(F3-E3))*24</f>
        <v>7.9999999999999982</v>
      </c>
      <c r="H3" s="1" t="str">
        <f>INT(G3)&amp;" Hrs."&amp;" "&amp;TEXT((G3-INT(G3))*60,"0")&amp; " Mins."</f>
        <v>8 Hrs. 0 Mins.</v>
      </c>
      <c r="I3" t="str">
        <f ca="1">_xlfn.FORMULATEXT(H3)</f>
        <v>=INT(G3)&amp;" Hrs."&amp;" "&amp;TEXT((G3-INT(G3))*60,"0")&amp; " Mins."</v>
      </c>
    </row>
    <row r="4" spans="2:9" x14ac:dyDescent="0.25">
      <c r="B4" s="3">
        <v>43290</v>
      </c>
      <c r="C4" s="6">
        <v>0.38541666666666669</v>
      </c>
      <c r="D4" s="6">
        <v>0.55208333333333337</v>
      </c>
      <c r="E4" s="6">
        <v>0.58333333333333337</v>
      </c>
      <c r="F4" s="6">
        <v>0.76041666666666663</v>
      </c>
      <c r="G4" s="7">
        <f t="shared" ref="G4:G7" si="0">SUM((D4-C4)+(F4-E4))*24</f>
        <v>8.2499999999999982</v>
      </c>
      <c r="H4" s="1" t="str">
        <f t="shared" ref="H4:H7" si="1">INT(G4)&amp;" Hrs."&amp;" "&amp;TEXT((G4-INT(G4))*60,"0")&amp; " Mins."</f>
        <v>8 Hrs. 15 Mins.</v>
      </c>
      <c r="I4" t="str">
        <f t="shared" ref="I4:I7" ca="1" si="2">_xlfn.FORMULATEXT(H4)</f>
        <v>=INT(G4)&amp;" Hrs."&amp;" "&amp;TEXT((G4-INT(G4))*60,"0")&amp; " Mins."</v>
      </c>
    </row>
    <row r="5" spans="2:9" x14ac:dyDescent="0.25">
      <c r="B5" s="3">
        <v>43291</v>
      </c>
      <c r="C5" s="6">
        <v>0.375</v>
      </c>
      <c r="D5" s="6">
        <v>0.55208333333333337</v>
      </c>
      <c r="E5" s="6">
        <v>0.59375</v>
      </c>
      <c r="F5" s="6">
        <v>0.77083333333333337</v>
      </c>
      <c r="G5" s="7">
        <f t="shared" si="0"/>
        <v>8.5000000000000018</v>
      </c>
      <c r="H5" s="1" t="str">
        <f t="shared" si="1"/>
        <v>8 Hrs. 30 Mins.</v>
      </c>
      <c r="I5" t="str">
        <f t="shared" ca="1" si="2"/>
        <v>=INT(G5)&amp;" Hrs."&amp;" "&amp;TEXT((G5-INT(G5))*60,"0")&amp; " Mins."</v>
      </c>
    </row>
    <row r="6" spans="2:9" x14ac:dyDescent="0.25">
      <c r="B6" s="3">
        <v>43292</v>
      </c>
      <c r="C6" s="6">
        <v>0.39583333333333331</v>
      </c>
      <c r="D6" s="6">
        <v>0.57291666666666663</v>
      </c>
      <c r="E6" s="6">
        <v>0.61458333333333337</v>
      </c>
      <c r="F6" s="6">
        <v>0.78125</v>
      </c>
      <c r="G6" s="7">
        <f t="shared" si="0"/>
        <v>8.2499999999999982</v>
      </c>
      <c r="H6" s="1" t="str">
        <f t="shared" si="1"/>
        <v>8 Hrs. 15 Mins.</v>
      </c>
      <c r="I6" t="str">
        <f t="shared" ca="1" si="2"/>
        <v>=INT(G6)&amp;" Hrs."&amp;" "&amp;TEXT((G6-INT(G6))*60,"0")&amp; " Mins."</v>
      </c>
    </row>
    <row r="7" spans="2:9" x14ac:dyDescent="0.25">
      <c r="B7" s="3">
        <v>43293</v>
      </c>
      <c r="C7" s="6">
        <v>0.40625</v>
      </c>
      <c r="D7" s="6">
        <v>0.54166666666666663</v>
      </c>
      <c r="E7" s="6">
        <v>0.58333333333333337</v>
      </c>
      <c r="F7" s="6">
        <v>0.77083333333333337</v>
      </c>
      <c r="G7" s="7">
        <f t="shared" si="0"/>
        <v>7.7499999999999991</v>
      </c>
      <c r="H7" s="1" t="str">
        <f t="shared" si="1"/>
        <v>7 Hrs. 45 Mins.</v>
      </c>
      <c r="I7" t="str">
        <f t="shared" ca="1" si="2"/>
        <v>=INT(G7)&amp;" Hrs."&amp;" "&amp;TEXT((G7-INT(G7))*60,"0")&amp; " Mins."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5D269-D162-4233-8D23-4E0237D983D6}">
  <dimension ref="B2:F7"/>
  <sheetViews>
    <sheetView workbookViewId="0">
      <selection activeCell="R19" sqref="R19"/>
    </sheetView>
  </sheetViews>
  <sheetFormatPr defaultRowHeight="15" x14ac:dyDescent="0.25"/>
  <cols>
    <col min="2" max="2" width="23.7109375" bestFit="1" customWidth="1"/>
    <col min="3" max="3" width="10" bestFit="1" customWidth="1"/>
    <col min="4" max="4" width="11.5703125" customWidth="1"/>
    <col min="6" max="6" width="17.5703125" bestFit="1" customWidth="1"/>
  </cols>
  <sheetData>
    <row r="2" spans="2:6" ht="30" x14ac:dyDescent="0.25">
      <c r="B2" s="15" t="s">
        <v>2</v>
      </c>
      <c r="C2" s="15" t="s">
        <v>3</v>
      </c>
      <c r="D2" s="16" t="s">
        <v>8</v>
      </c>
      <c r="E2" s="15" t="s">
        <v>4</v>
      </c>
      <c r="F2" s="15" t="s">
        <v>5</v>
      </c>
    </row>
    <row r="3" spans="2:6" x14ac:dyDescent="0.25">
      <c r="B3" s="3">
        <v>43289</v>
      </c>
      <c r="C3" s="4">
        <v>0.375</v>
      </c>
      <c r="D3" s="8">
        <v>4.1666666666666664E-2</v>
      </c>
      <c r="E3" s="4">
        <v>0.75</v>
      </c>
      <c r="F3" s="14">
        <f>(E3-C3)-D3</f>
        <v>0.33333333333333331</v>
      </c>
    </row>
    <row r="4" spans="2:6" x14ac:dyDescent="0.25">
      <c r="B4" s="3">
        <v>43290</v>
      </c>
      <c r="C4" s="4">
        <v>0.38541666666666669</v>
      </c>
      <c r="D4" s="8">
        <v>3.125E-2</v>
      </c>
      <c r="E4" s="4">
        <v>0.76041666666666663</v>
      </c>
      <c r="F4" s="14">
        <f t="shared" ref="F4:F7" si="0">(E4-C4)-D4</f>
        <v>0.34374999999999994</v>
      </c>
    </row>
    <row r="5" spans="2:6" x14ac:dyDescent="0.25">
      <c r="B5" s="3">
        <v>43291</v>
      </c>
      <c r="C5" s="4">
        <v>0.375</v>
      </c>
      <c r="D5" s="8">
        <v>4.1666666666666664E-2</v>
      </c>
      <c r="E5" s="4">
        <v>0.77083333333333337</v>
      </c>
      <c r="F5" s="14">
        <f t="shared" si="0"/>
        <v>0.35416666666666669</v>
      </c>
    </row>
    <row r="6" spans="2:6" x14ac:dyDescent="0.25">
      <c r="B6" s="3">
        <v>43292</v>
      </c>
      <c r="C6" s="4">
        <v>0.39583333333333331</v>
      </c>
      <c r="D6" s="8">
        <v>4.1666666666666664E-2</v>
      </c>
      <c r="E6" s="4">
        <v>0.78125</v>
      </c>
      <c r="F6" s="14">
        <f t="shared" si="0"/>
        <v>0.34375</v>
      </c>
    </row>
    <row r="7" spans="2:6" x14ac:dyDescent="0.25">
      <c r="B7" s="3">
        <v>43293</v>
      </c>
      <c r="C7" s="4">
        <v>0.40625</v>
      </c>
      <c r="D7" s="8">
        <v>4.1666666666666664E-2</v>
      </c>
      <c r="E7" s="4">
        <v>0.77083333333333337</v>
      </c>
      <c r="F7" s="14">
        <f t="shared" si="0"/>
        <v>0.32291666666666669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A5CE-4EC7-4F44-BC30-DA7A3BAED827}">
  <dimension ref="B3:F8"/>
  <sheetViews>
    <sheetView workbookViewId="0">
      <selection activeCell="K18" sqref="K18"/>
    </sheetView>
  </sheetViews>
  <sheetFormatPr defaultRowHeight="15" x14ac:dyDescent="0.25"/>
  <cols>
    <col min="2" max="2" width="23.7109375" bestFit="1" customWidth="1"/>
    <col min="3" max="3" width="10" bestFit="1" customWidth="1"/>
    <col min="4" max="4" width="11" bestFit="1" customWidth="1"/>
    <col min="6" max="6" width="21.7109375" bestFit="1" customWidth="1"/>
  </cols>
  <sheetData>
    <row r="3" spans="2:6" ht="30" x14ac:dyDescent="0.25">
      <c r="B3" s="15" t="s">
        <v>2</v>
      </c>
      <c r="C3" s="15" t="s">
        <v>3</v>
      </c>
      <c r="D3" s="16" t="s">
        <v>7</v>
      </c>
      <c r="E3" s="15" t="s">
        <v>4</v>
      </c>
      <c r="F3" s="15" t="s">
        <v>15</v>
      </c>
    </row>
    <row r="4" spans="2:6" x14ac:dyDescent="0.25">
      <c r="B4" s="3">
        <v>43289</v>
      </c>
      <c r="C4" s="6">
        <v>0.375</v>
      </c>
      <c r="D4" s="8">
        <v>4.1666666666666664E-2</v>
      </c>
      <c r="E4" s="6">
        <v>0.75</v>
      </c>
      <c r="F4" s="14">
        <f>(E4-C4)-D4</f>
        <v>0.33333333333333331</v>
      </c>
    </row>
    <row r="5" spans="2:6" x14ac:dyDescent="0.25">
      <c r="B5" s="3">
        <v>43290</v>
      </c>
      <c r="C5" s="6">
        <v>0.38541666666666669</v>
      </c>
      <c r="D5" s="8">
        <v>3.125E-2</v>
      </c>
      <c r="E5" s="6">
        <v>0.76041666666666663</v>
      </c>
      <c r="F5" s="14">
        <f t="shared" ref="F5:F8" si="0">(E5-C5)-D5</f>
        <v>0.34374999999999994</v>
      </c>
    </row>
    <row r="6" spans="2:6" x14ac:dyDescent="0.25">
      <c r="B6" s="3">
        <v>43291</v>
      </c>
      <c r="C6" s="6">
        <v>0.375</v>
      </c>
      <c r="D6" s="8">
        <v>4.1666666666666664E-2</v>
      </c>
      <c r="E6" s="6">
        <v>0.77083333333333337</v>
      </c>
      <c r="F6" s="14">
        <f t="shared" si="0"/>
        <v>0.35416666666666669</v>
      </c>
    </row>
    <row r="7" spans="2:6" x14ac:dyDescent="0.25">
      <c r="B7" s="3">
        <v>43292</v>
      </c>
      <c r="C7" s="6">
        <v>0.39583333333333331</v>
      </c>
      <c r="D7" s="8">
        <v>4.1666666666666664E-2</v>
      </c>
      <c r="E7" s="6">
        <v>0.78125</v>
      </c>
      <c r="F7" s="14">
        <f t="shared" si="0"/>
        <v>0.34375</v>
      </c>
    </row>
    <row r="8" spans="2:6" x14ac:dyDescent="0.25">
      <c r="B8" s="3">
        <v>43293</v>
      </c>
      <c r="C8" s="6">
        <v>0.40625</v>
      </c>
      <c r="D8" s="8">
        <v>4.1666666666666664E-2</v>
      </c>
      <c r="E8" s="6">
        <v>0.77083333333333337</v>
      </c>
      <c r="F8" s="14">
        <f t="shared" si="0"/>
        <v>0.32291666666666669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</vt:lpstr>
      <vt:lpstr>12 Hours Format-1</vt:lpstr>
      <vt:lpstr>12 Hours Format-2</vt:lpstr>
      <vt:lpstr>24 Hours Format-1</vt:lpstr>
      <vt:lpstr>24 Hours Format-2</vt:lpstr>
      <vt:lpstr>12 Hours Format with Lunch Hour</vt:lpstr>
      <vt:lpstr>24 Hours Format with Luch Hour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2018-07-08T11:10:15Z</dcterms:created>
  <dcterms:modified xsi:type="dcterms:W3CDTF">2018-07-09T10:49:57Z</dcterms:modified>
</cp:coreProperties>
</file>