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0_ncr:8100000_{CF03CFAE-CC3F-4D7A-9E7C-6FB6757A7F96}" xr6:coauthVersionLast="32" xr6:coauthVersionMax="32" xr10:uidLastSave="{00000000-0000-0000-0000-000000000000}"/>
  <bookViews>
    <workbookView xWindow="0" yWindow="0" windowWidth="22260" windowHeight="12645" xr2:uid="{00000000-000D-0000-FFFF-FFFF00000000}"/>
  </bookViews>
  <sheets>
    <sheet name="SSA" sheetId="2" r:id="rId1"/>
    <sheet name="ISNA" sheetId="3" r:id="rId2"/>
    <sheet name="MONGABAY" sheetId="1" r:id="rId3"/>
  </sheets>
  <definedNames>
    <definedName name="mongabay_data">MONGABAY!$A$2:$C$101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2" i="2"/>
  <c r="C9" i="3"/>
  <c r="C10" i="3"/>
  <c r="C11" i="3"/>
  <c r="C8" i="3"/>
  <c r="C7" i="3"/>
  <c r="C6" i="3"/>
  <c r="C5" i="3"/>
  <c r="D10" i="3"/>
  <c r="D8" i="3"/>
  <c r="D7" i="3"/>
  <c r="D5" i="3"/>
  <c r="D6" i="3"/>
  <c r="D11" i="3"/>
  <c r="D9" i="3"/>
</calcChain>
</file>

<file path=xl/sharedStrings.xml><?xml version="1.0" encoding="utf-8"?>
<sst xmlns="http://schemas.openxmlformats.org/spreadsheetml/2006/main" count="221" uniqueCount="132">
  <si>
    <t>Name</t>
  </si>
  <si>
    <t>Number</t>
  </si>
  <si>
    <t>Rank</t>
  </si>
  <si>
    <t>AARON</t>
  </si>
  <si>
    <t>ADAM</t>
  </si>
  <si>
    <t>ALAN</t>
  </si>
  <si>
    <t>ALBERT</t>
  </si>
  <si>
    <t>ALEXANDER</t>
  </si>
  <si>
    <t>ANDREW</t>
  </si>
  <si>
    <t>ANTHONY</t>
  </si>
  <si>
    <t>ANTONIO</t>
  </si>
  <si>
    <t>ARTHUR</t>
  </si>
  <si>
    <t>AUSTIN</t>
  </si>
  <si>
    <t>BENJAMIN</t>
  </si>
  <si>
    <t>BILLY</t>
  </si>
  <si>
    <t>BOBBY</t>
  </si>
  <si>
    <t>BRANDON</t>
  </si>
  <si>
    <t>BRIAN</t>
  </si>
  <si>
    <t>BRUCE</t>
  </si>
  <si>
    <t>BRYAN</t>
  </si>
  <si>
    <t>CARL</t>
  </si>
  <si>
    <t>CARLOS</t>
  </si>
  <si>
    <t>CHARLES</t>
  </si>
  <si>
    <t>CHRIS</t>
  </si>
  <si>
    <t>CHRISTIAN</t>
  </si>
  <si>
    <t>CHRISTOPHER</t>
  </si>
  <si>
    <t>CLARENCE</t>
  </si>
  <si>
    <t>CRAIG</t>
  </si>
  <si>
    <t>DANIEL</t>
  </si>
  <si>
    <t>DAVID</t>
  </si>
  <si>
    <t>DENNIS</t>
  </si>
  <si>
    <t>DONALD</t>
  </si>
  <si>
    <t>DOUGLAS</t>
  </si>
  <si>
    <t>DYLAN</t>
  </si>
  <si>
    <t>EARL</t>
  </si>
  <si>
    <t>EDWARD</t>
  </si>
  <si>
    <t>ERIC</t>
  </si>
  <si>
    <t>ERNEST</t>
  </si>
  <si>
    <t>ETHAN</t>
  </si>
  <si>
    <t>EUGENE</t>
  </si>
  <si>
    <t>FRANK</t>
  </si>
  <si>
    <t>FRED</t>
  </si>
  <si>
    <t>GABRIEL</t>
  </si>
  <si>
    <t>GARY</t>
  </si>
  <si>
    <t>GEORGE</t>
  </si>
  <si>
    <t>GERALD</t>
  </si>
  <si>
    <t>GREGORY</t>
  </si>
  <si>
    <t>HAROLD</t>
  </si>
  <si>
    <t>HARRY</t>
  </si>
  <si>
    <t>HENRY</t>
  </si>
  <si>
    <t>HOWARD</t>
  </si>
  <si>
    <t>JACK</t>
  </si>
  <si>
    <t>JACOB</t>
  </si>
  <si>
    <t>JAMES</t>
  </si>
  <si>
    <t>JASON</t>
  </si>
  <si>
    <t>JEFFREY</t>
  </si>
  <si>
    <t>JEREMY</t>
  </si>
  <si>
    <t>JERRY</t>
  </si>
  <si>
    <t>JESSE</t>
  </si>
  <si>
    <t>JIMMY</t>
  </si>
  <si>
    <t>JOE</t>
  </si>
  <si>
    <t>JOHN</t>
  </si>
  <si>
    <t>JOHNNY</t>
  </si>
  <si>
    <t>JONATHAN</t>
  </si>
  <si>
    <t>JORDAN</t>
  </si>
  <si>
    <t>JOSE</t>
  </si>
  <si>
    <t>JOSEPH</t>
  </si>
  <si>
    <t>JOSHUA</t>
  </si>
  <si>
    <t>JUAN</t>
  </si>
  <si>
    <t>JUSTIN</t>
  </si>
  <si>
    <t>KEITH</t>
  </si>
  <si>
    <t>KENNETH</t>
  </si>
  <si>
    <t>KEVIN</t>
  </si>
  <si>
    <t>KYLE</t>
  </si>
  <si>
    <t>LARRY</t>
  </si>
  <si>
    <t>LAWRENCE</t>
  </si>
  <si>
    <t>LOGAN</t>
  </si>
  <si>
    <t>LOUIS</t>
  </si>
  <si>
    <t>MARK</t>
  </si>
  <si>
    <t>MARTIN</t>
  </si>
  <si>
    <t>MATTHEW</t>
  </si>
  <si>
    <t>MICHAEL</t>
  </si>
  <si>
    <t>NATHAN</t>
  </si>
  <si>
    <t>NICHOLAS</t>
  </si>
  <si>
    <t>NOAH</t>
  </si>
  <si>
    <t>PATRICK</t>
  </si>
  <si>
    <t>PAUL</t>
  </si>
  <si>
    <t>PETER</t>
  </si>
  <si>
    <t>PHILIP</t>
  </si>
  <si>
    <t>PHILLIP</t>
  </si>
  <si>
    <t>RALPH</t>
  </si>
  <si>
    <t>RANDY</t>
  </si>
  <si>
    <t>RAYMOND</t>
  </si>
  <si>
    <t>RICHARD</t>
  </si>
  <si>
    <t>ROBERT</t>
  </si>
  <si>
    <t>ROGER</t>
  </si>
  <si>
    <t>RONALD</t>
  </si>
  <si>
    <t>ROY</t>
  </si>
  <si>
    <t>RUSSELL</t>
  </si>
  <si>
    <t>RYAN</t>
  </si>
  <si>
    <t>SAMUEL</t>
  </si>
  <si>
    <t>SCOTT</t>
  </si>
  <si>
    <t>SEAN</t>
  </si>
  <si>
    <t>SHAWN</t>
  </si>
  <si>
    <t>STEPHEN</t>
  </si>
  <si>
    <t>STEVE</t>
  </si>
  <si>
    <t>STEVEN</t>
  </si>
  <si>
    <t>TERRY</t>
  </si>
  <si>
    <t>THOMAS</t>
  </si>
  <si>
    <t>TIMOTHY</t>
  </si>
  <si>
    <t>TODD</t>
  </si>
  <si>
    <t>TYLER</t>
  </si>
  <si>
    <t>VICTOR</t>
  </si>
  <si>
    <t>VINCENT</t>
  </si>
  <si>
    <t>WALTER</t>
  </si>
  <si>
    <t>WAYNE</t>
  </si>
  <si>
    <t>WILLIAM</t>
  </si>
  <si>
    <t>WILLIE</t>
  </si>
  <si>
    <t>ZACHARY</t>
  </si>
  <si>
    <t>Comparing with Mongabay</t>
  </si>
  <si>
    <t>mongabay_data =MONGABAY!$A$2:$C$101</t>
  </si>
  <si>
    <t>D2</t>
  </si>
  <si>
    <t>value_if_error)</t>
  </si>
  <si>
    <t>IFERROR (value,</t>
  </si>
  <si>
    <r>
      <t>=IFERROR(VLOOKUP</t>
    </r>
    <r>
      <rPr>
        <b/>
        <sz val="11"/>
        <color rgb="FFFF0000"/>
        <rFont val="Calibri"/>
        <family val="2"/>
        <scheme val="minor"/>
      </rPr>
      <t>(</t>
    </r>
    <r>
      <rPr>
        <b/>
        <sz val="11"/>
        <color rgb="FF0070C0"/>
        <rFont val="Calibri"/>
        <family val="2"/>
        <scheme val="minor"/>
      </rPr>
      <t>A2</t>
    </r>
    <r>
      <rPr>
        <b/>
        <sz val="11"/>
        <color theme="1"/>
        <rFont val="Calibri"/>
        <family val="2"/>
        <scheme val="minor"/>
      </rPr>
      <t>,mongabay_data,1,FALSE</t>
    </r>
    <r>
      <rPr>
        <b/>
        <sz val="11"/>
        <color rgb="FFFF0000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,"--[Not Found]")</t>
    </r>
  </si>
  <si>
    <t>ERROR</t>
  </si>
  <si>
    <t>Excel</t>
  </si>
  <si>
    <t>Results</t>
  </si>
  <si>
    <t>Formula</t>
  </si>
  <si>
    <t>ISNA(value)</t>
  </si>
  <si>
    <t>IF(logical_test, value_if_true, value_if_false)</t>
  </si>
  <si>
    <r>
      <t>=IF(ISNA</t>
    </r>
    <r>
      <rPr>
        <b/>
        <sz val="11"/>
        <color rgb="FFFF0000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VLOOKUP(</t>
    </r>
    <r>
      <rPr>
        <b/>
        <sz val="11"/>
        <color rgb="FF0070C0"/>
        <rFont val="Calibri"/>
        <family val="2"/>
        <scheme val="minor"/>
      </rPr>
      <t>A2</t>
    </r>
    <r>
      <rPr>
        <b/>
        <sz val="11"/>
        <color theme="1"/>
        <rFont val="Calibri"/>
        <family val="2"/>
        <scheme val="minor"/>
      </rPr>
      <t>,mongabay_data,1,FALSE)</t>
    </r>
    <r>
      <rPr>
        <b/>
        <sz val="11"/>
        <color rgb="FFFF0000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,"Not Matched", "Matched")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</si>
</sst>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3"/>
      <name val="Calibri Light"/>
      <family val="2"/>
      <scheme val="maj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1" applyNumberFormat="0" applyFont="0" applyAlignment="0" applyProtection="0"/>
    <xf numFmtId="0" fontId="4" fillId="0" borderId="0" applyNumberFormat="0" applyFill="0" applyBorder="0" applyAlignment="0" applyProtection="0"/>
    <xf numFmtId="0" fontId="1" fillId="4" borderId="0" applyNumberFormat="0" applyBorder="0" applyAlignment="0" applyProtection="0"/>
  </cellStyleXfs>
  <cellXfs count="1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0" fillId="0" borderId="2" xfId="0" applyBorder="1"/>
    <xf numFmtId="3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3" borderId="1" xfId="3" applyFont="1"/>
    <xf numFmtId="0" fontId="0" fillId="3" borderId="1" xfId="3" applyFont="1" applyAlignment="1">
      <alignment wrapText="1"/>
    </xf>
    <xf numFmtId="0" fontId="0" fillId="3" borderId="1" xfId="3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/>
    <xf numFmtId="0" fontId="3" fillId="2" borderId="2" xfId="2" applyBorder="1"/>
    <xf numFmtId="0" fontId="1" fillId="4" borderId="2" xfId="5" applyBorder="1"/>
    <xf numFmtId="0" fontId="6" fillId="0" borderId="2" xfId="1" applyFont="1" applyBorder="1"/>
    <xf numFmtId="0" fontId="9" fillId="0" borderId="0" xfId="0" applyFont="1"/>
    <xf numFmtId="0" fontId="5" fillId="0" borderId="0" xfId="0" applyFont="1" applyAlignment="1"/>
    <xf numFmtId="0" fontId="4" fillId="0" borderId="2" xfId="4" applyBorder="1" applyAlignment="1">
      <alignment horizontal="center" vertical="center" wrapText="1"/>
    </xf>
  </cellXfs>
  <cellStyles count="6">
    <cellStyle name="20% - Accent2" xfId="5" builtinId="34"/>
    <cellStyle name="Explanatory Text" xfId="4" builtinId="53"/>
    <cellStyle name="Good" xfId="2" builtinId="26"/>
    <cellStyle name="Normal" xfId="0" builtinId="0"/>
    <cellStyle name="Note" xfId="3" builtinId="1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70184</xdr:colOff>
      <xdr:row>0</xdr:row>
      <xdr:rowOff>121319</xdr:rowOff>
    </xdr:from>
    <xdr:to>
      <xdr:col>11</xdr:col>
      <xdr:colOff>350922</xdr:colOff>
      <xdr:row>7</xdr:row>
      <xdr:rowOff>110290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FE622B-AAEC-41D4-BF81-B5BCDF806094}"/>
            </a:ext>
          </a:extLst>
        </xdr:cNvPr>
        <xdr:cNvSpPr txBox="1"/>
      </xdr:nvSpPr>
      <xdr:spPr>
        <a:xfrm>
          <a:off x="5043237" y="121319"/>
          <a:ext cx="2115553" cy="1533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100 most popular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given names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male babies born during the last 100 years,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1918-2017.</a:t>
          </a:r>
        </a:p>
        <a:p>
          <a:r>
            <a:rPr lang="en-US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 Security Administration [US]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https://www.ssa.gov/oact/babynames/decades/century.html</a:t>
          </a:r>
          <a:endParaRPr lang="en-US" sz="1100"/>
        </a:p>
      </xdr:txBody>
    </xdr:sp>
    <xdr:clientData/>
  </xdr:twoCellAnchor>
  <xdr:twoCellAnchor>
    <xdr:from>
      <xdr:col>6</xdr:col>
      <xdr:colOff>60158</xdr:colOff>
      <xdr:row>23</xdr:row>
      <xdr:rowOff>90236</xdr:rowOff>
    </xdr:from>
    <xdr:to>
      <xdr:col>9</xdr:col>
      <xdr:colOff>471237</xdr:colOff>
      <xdr:row>23</xdr:row>
      <xdr:rowOff>90236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C724ECB-07CB-4836-97E1-34F3FD74D906}"/>
            </a:ext>
          </a:extLst>
        </xdr:cNvPr>
        <xdr:cNvCxnSpPr/>
      </xdr:nvCxnSpPr>
      <xdr:spPr>
        <a:xfrm>
          <a:off x="3810000" y="4682289"/>
          <a:ext cx="2245895" cy="0"/>
        </a:xfrm>
        <a:prstGeom prst="line">
          <a:avLst/>
        </a:prstGeom>
        <a:ln>
          <a:headEnd type="arrow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571686</xdr:colOff>
      <xdr:row>23</xdr:row>
      <xdr:rowOff>92241</xdr:rowOff>
    </xdr:from>
    <xdr:to>
      <xdr:col>11</xdr:col>
      <xdr:colOff>214366</xdr:colOff>
      <xdr:row>23</xdr:row>
      <xdr:rowOff>92241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464808F-DF4E-4DC9-B334-A19B170AA4D1}"/>
            </a:ext>
          </a:extLst>
        </xdr:cNvPr>
        <xdr:cNvCxnSpPr/>
      </xdr:nvCxnSpPr>
      <xdr:spPr>
        <a:xfrm>
          <a:off x="6156344" y="4684294"/>
          <a:ext cx="865890" cy="0"/>
        </a:xfrm>
        <a:prstGeom prst="line">
          <a:avLst/>
        </a:prstGeom>
        <a:ln>
          <a:headEnd type="arrow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40105</xdr:colOff>
      <xdr:row>23</xdr:row>
      <xdr:rowOff>90236</xdr:rowOff>
    </xdr:from>
    <xdr:to>
      <xdr:col>8</xdr:col>
      <xdr:colOff>160421</xdr:colOff>
      <xdr:row>25</xdr:row>
      <xdr:rowOff>30079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77E86C91-6BD0-463C-B3B8-5D73B3BDEC57}"/>
            </a:ext>
          </a:extLst>
        </xdr:cNvPr>
        <xdr:cNvCxnSpPr/>
      </xdr:nvCxnSpPr>
      <xdr:spPr>
        <a:xfrm flipH="1" flipV="1">
          <a:off x="5013158" y="4682289"/>
          <a:ext cx="120316" cy="3208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120316</xdr:colOff>
      <xdr:row>23</xdr:row>
      <xdr:rowOff>82202</xdr:rowOff>
    </xdr:from>
    <xdr:to>
      <xdr:col>10</xdr:col>
      <xdr:colOff>370974</xdr:colOff>
      <xdr:row>25</xdr:row>
      <xdr:rowOff>68190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F835F523-0EAF-42C3-AB96-204CFCF263E8}"/>
            </a:ext>
          </a:extLst>
        </xdr:cNvPr>
        <xdr:cNvCxnSpPr/>
      </xdr:nvCxnSpPr>
      <xdr:spPr>
        <a:xfrm flipV="1">
          <a:off x="6316579" y="4674255"/>
          <a:ext cx="250658" cy="3669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553455</xdr:colOff>
      <xdr:row>10</xdr:row>
      <xdr:rowOff>162422</xdr:rowOff>
    </xdr:from>
    <xdr:to>
      <xdr:col>9</xdr:col>
      <xdr:colOff>352929</xdr:colOff>
      <xdr:row>10</xdr:row>
      <xdr:rowOff>162422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E3EDDAAD-CB5D-473E-A45E-FC15AFD68147}"/>
            </a:ext>
          </a:extLst>
        </xdr:cNvPr>
        <xdr:cNvCxnSpPr/>
      </xdr:nvCxnSpPr>
      <xdr:spPr>
        <a:xfrm>
          <a:off x="3691692" y="2277975"/>
          <a:ext cx="2245895" cy="0"/>
        </a:xfrm>
        <a:prstGeom prst="line">
          <a:avLst/>
        </a:prstGeom>
        <a:ln>
          <a:headEnd type="arrow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471237</xdr:colOff>
      <xdr:row>9</xdr:row>
      <xdr:rowOff>160540</xdr:rowOff>
    </xdr:from>
    <xdr:to>
      <xdr:col>7</xdr:col>
      <xdr:colOff>533400</xdr:colOff>
      <xdr:row>10</xdr:row>
      <xdr:rowOff>152278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828037A1-3B26-4660-B923-C0F844067E8E}"/>
            </a:ext>
          </a:extLst>
        </xdr:cNvPr>
        <xdr:cNvCxnSpPr/>
      </xdr:nvCxnSpPr>
      <xdr:spPr>
        <a:xfrm>
          <a:off x="4832684" y="2085593"/>
          <a:ext cx="62163" cy="1822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210556</xdr:colOff>
      <xdr:row>12</xdr:row>
      <xdr:rowOff>80210</xdr:rowOff>
    </xdr:from>
    <xdr:to>
      <xdr:col>9</xdr:col>
      <xdr:colOff>451184</xdr:colOff>
      <xdr:row>12</xdr:row>
      <xdr:rowOff>92244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ACEF36A5-A584-4C3C-A446-AFB033667715}"/>
            </a:ext>
          </a:extLst>
        </xdr:cNvPr>
        <xdr:cNvCxnSpPr/>
      </xdr:nvCxnSpPr>
      <xdr:spPr>
        <a:xfrm flipV="1">
          <a:off x="3348793" y="2576763"/>
          <a:ext cx="2687049" cy="12034"/>
        </a:xfrm>
        <a:prstGeom prst="line">
          <a:avLst/>
        </a:prstGeom>
        <a:ln>
          <a:headEnd type="arrow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523560</xdr:colOff>
      <xdr:row>12</xdr:row>
      <xdr:rowOff>84220</xdr:rowOff>
    </xdr:from>
    <xdr:to>
      <xdr:col>11</xdr:col>
      <xdr:colOff>166240</xdr:colOff>
      <xdr:row>12</xdr:row>
      <xdr:rowOff>84220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192AFDC4-D7C0-467C-A1C1-22F0B616D176}"/>
            </a:ext>
          </a:extLst>
        </xdr:cNvPr>
        <xdr:cNvCxnSpPr/>
      </xdr:nvCxnSpPr>
      <xdr:spPr>
        <a:xfrm>
          <a:off x="6108218" y="2580773"/>
          <a:ext cx="865890" cy="0"/>
        </a:xfrm>
        <a:prstGeom prst="line">
          <a:avLst/>
        </a:prstGeom>
        <a:ln>
          <a:headEnd type="arrow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264880</xdr:colOff>
      <xdr:row>12</xdr:row>
      <xdr:rowOff>79444</xdr:rowOff>
    </xdr:from>
    <xdr:to>
      <xdr:col>12</xdr:col>
      <xdr:colOff>280736</xdr:colOff>
      <xdr:row>12</xdr:row>
      <xdr:rowOff>86994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5713EA0F-CCF4-49B7-8F23-AD03FBFDA324}"/>
            </a:ext>
          </a:extLst>
        </xdr:cNvPr>
        <xdr:cNvCxnSpPr/>
      </xdr:nvCxnSpPr>
      <xdr:spPr>
        <a:xfrm flipV="1">
          <a:off x="7072748" y="2575997"/>
          <a:ext cx="627462" cy="7550"/>
        </a:xfrm>
        <a:prstGeom prst="line">
          <a:avLst/>
        </a:prstGeom>
        <a:ln>
          <a:headEnd type="arrow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453191</xdr:colOff>
      <xdr:row>12</xdr:row>
      <xdr:rowOff>112294</xdr:rowOff>
    </xdr:from>
    <xdr:to>
      <xdr:col>7</xdr:col>
      <xdr:colOff>573507</xdr:colOff>
      <xdr:row>14</xdr:row>
      <xdr:rowOff>52137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27482A01-92BB-479D-9DAB-93C2E7F24614}"/>
            </a:ext>
          </a:extLst>
        </xdr:cNvPr>
        <xdr:cNvCxnSpPr/>
      </xdr:nvCxnSpPr>
      <xdr:spPr>
        <a:xfrm flipH="1" flipV="1">
          <a:off x="4814638" y="2608847"/>
          <a:ext cx="120316" cy="3208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172453</xdr:colOff>
      <xdr:row>12</xdr:row>
      <xdr:rowOff>110289</xdr:rowOff>
    </xdr:from>
    <xdr:to>
      <xdr:col>10</xdr:col>
      <xdr:colOff>220579</xdr:colOff>
      <xdr:row>14</xdr:row>
      <xdr:rowOff>90248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AB078D4A-E403-4219-B695-666E4D55156B}"/>
            </a:ext>
          </a:extLst>
        </xdr:cNvPr>
        <xdr:cNvCxnSpPr/>
      </xdr:nvCxnSpPr>
      <xdr:spPr>
        <a:xfrm flipV="1">
          <a:off x="5757111" y="2606842"/>
          <a:ext cx="659731" cy="3609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543427</xdr:colOff>
      <xdr:row>12</xdr:row>
      <xdr:rowOff>120315</xdr:rowOff>
    </xdr:from>
    <xdr:to>
      <xdr:col>11</xdr:col>
      <xdr:colOff>571500</xdr:colOff>
      <xdr:row>14</xdr:row>
      <xdr:rowOff>40116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AC0C9169-051E-4EF8-AAC4-F58FE8F1C5AB}"/>
            </a:ext>
          </a:extLst>
        </xdr:cNvPr>
        <xdr:cNvCxnSpPr/>
      </xdr:nvCxnSpPr>
      <xdr:spPr>
        <a:xfrm flipV="1">
          <a:off x="6739690" y="2616868"/>
          <a:ext cx="639678" cy="3008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4</xdr:row>
      <xdr:rowOff>9525</xdr:rowOff>
    </xdr:from>
    <xdr:to>
      <xdr:col>8</xdr:col>
      <xdr:colOff>342900</xdr:colOff>
      <xdr:row>9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F3E940-40A3-46DB-9B53-EE404E962024}"/>
            </a:ext>
          </a:extLst>
        </xdr:cNvPr>
        <xdr:cNvSpPr txBox="1"/>
      </xdr:nvSpPr>
      <xdr:spPr>
        <a:xfrm>
          <a:off x="3390900" y="1009650"/>
          <a:ext cx="265747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for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#N/A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error,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ISNA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returns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value. For all other values and error types,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ISNA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returns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FALSE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value.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3</xdr:row>
      <xdr:rowOff>9525</xdr:rowOff>
    </xdr:from>
    <xdr:to>
      <xdr:col>7</xdr:col>
      <xdr:colOff>447675</xdr:colOff>
      <xdr:row>9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24A1D9-397E-459D-896A-61267F483D87}"/>
            </a:ext>
          </a:extLst>
        </xdr:cNvPr>
        <xdr:cNvSpPr txBox="1"/>
      </xdr:nvSpPr>
      <xdr:spPr>
        <a:xfrm>
          <a:off x="2752725" y="581025"/>
          <a:ext cx="24669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100 Most Common Male Names in the U.S.</a:t>
          </a:r>
        </a:p>
        <a:p>
          <a:endParaRPr lang="en-US" sz="1100" u="sng"/>
        </a:p>
        <a:p>
          <a:r>
            <a:rPr lang="en-US" sz="1100" u="sng"/>
            <a:t>Source</a:t>
          </a:r>
        </a:p>
        <a:p>
          <a:r>
            <a:rPr lang="en-US" sz="1100" u="sng"/>
            <a:t>https://names.mongabay.com/male_names.htm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B5B12-96D1-4714-AE9A-EC013FA76362}">
  <dimension ref="A1:J101"/>
  <sheetViews>
    <sheetView showGridLines="0" tabSelected="1" topLeftCell="B1" zoomScale="95" zoomScaleNormal="95" workbookViewId="0">
      <selection activeCell="I30" sqref="I30"/>
    </sheetView>
  </sheetViews>
  <sheetFormatPr defaultRowHeight="15" x14ac:dyDescent="0.25"/>
  <cols>
    <col min="1" max="1" width="13.28515625" bestFit="1" customWidth="1"/>
    <col min="2" max="2" width="9.85546875" bestFit="1" customWidth="1"/>
    <col min="3" max="3" width="5.28515625" bestFit="1" customWidth="1"/>
    <col min="4" max="4" width="14.28515625" customWidth="1"/>
    <col min="5" max="5" width="4.42578125" customWidth="1"/>
  </cols>
  <sheetData>
    <row r="1" spans="1:8" ht="31.5" customHeight="1" x14ac:dyDescent="0.25">
      <c r="A1" s="6" t="s">
        <v>0</v>
      </c>
      <c r="B1" s="6" t="s">
        <v>1</v>
      </c>
      <c r="C1" s="6" t="s">
        <v>2</v>
      </c>
      <c r="D1" s="7" t="s">
        <v>119</v>
      </c>
    </row>
    <row r="2" spans="1:8" x14ac:dyDescent="0.25">
      <c r="A2" s="3" t="s">
        <v>53</v>
      </c>
      <c r="B2" s="3">
        <v>4792954</v>
      </c>
      <c r="C2" s="3">
        <v>1</v>
      </c>
      <c r="D2" s="5" t="str">
        <f t="shared" ref="D2:D33" si="0">IF(ISNA(VLOOKUP(A2,mongabay_data,1,FALSE)),"Not Matched", "Matched")</f>
        <v>Matched</v>
      </c>
      <c r="F2" s="17" t="s">
        <v>120</v>
      </c>
      <c r="G2" s="17"/>
      <c r="H2" s="17"/>
    </row>
    <row r="3" spans="1:8" x14ac:dyDescent="0.25">
      <c r="A3" s="3" t="s">
        <v>61</v>
      </c>
      <c r="B3" s="4">
        <v>4594023</v>
      </c>
      <c r="C3" s="3">
        <v>2</v>
      </c>
      <c r="D3" s="5" t="str">
        <f t="shared" si="0"/>
        <v>Matched</v>
      </c>
      <c r="F3" s="17"/>
      <c r="G3" s="17"/>
      <c r="H3" s="17"/>
    </row>
    <row r="4" spans="1:8" x14ac:dyDescent="0.25">
      <c r="A4" s="3" t="s">
        <v>94</v>
      </c>
      <c r="B4" s="4">
        <v>4571203</v>
      </c>
      <c r="C4" s="3">
        <v>3</v>
      </c>
      <c r="D4" s="5" t="str">
        <f t="shared" si="0"/>
        <v>Matched</v>
      </c>
      <c r="F4" s="17"/>
      <c r="G4" s="17"/>
      <c r="H4" s="17"/>
    </row>
    <row r="5" spans="1:8" ht="15" customHeight="1" x14ac:dyDescent="0.25">
      <c r="A5" s="3" t="s">
        <v>81</v>
      </c>
      <c r="B5" s="4">
        <v>4315462</v>
      </c>
      <c r="C5" s="3">
        <v>4</v>
      </c>
      <c r="D5" s="5" t="str">
        <f t="shared" si="0"/>
        <v>Matched</v>
      </c>
    </row>
    <row r="6" spans="1:8" x14ac:dyDescent="0.25">
      <c r="A6" s="3" t="s">
        <v>116</v>
      </c>
      <c r="B6" s="4">
        <v>3662399</v>
      </c>
      <c r="C6" s="3">
        <v>5</v>
      </c>
      <c r="D6" s="5" t="str">
        <f t="shared" si="0"/>
        <v>Matched</v>
      </c>
    </row>
    <row r="7" spans="1:8" x14ac:dyDescent="0.25">
      <c r="A7" s="3" t="s">
        <v>29</v>
      </c>
      <c r="B7" s="4">
        <v>3557293</v>
      </c>
      <c r="C7" s="3">
        <v>6</v>
      </c>
      <c r="D7" s="5" t="str">
        <f t="shared" si="0"/>
        <v>Matched</v>
      </c>
    </row>
    <row r="8" spans="1:8" x14ac:dyDescent="0.25">
      <c r="A8" s="3" t="s">
        <v>93</v>
      </c>
      <c r="B8" s="4">
        <v>2487983</v>
      </c>
      <c r="C8" s="3">
        <v>7</v>
      </c>
      <c r="D8" s="5" t="str">
        <f t="shared" si="0"/>
        <v>Matched</v>
      </c>
    </row>
    <row r="9" spans="1:8" x14ac:dyDescent="0.25">
      <c r="A9" s="3" t="s">
        <v>66</v>
      </c>
      <c r="B9" s="4">
        <v>2384205</v>
      </c>
      <c r="C9" s="3">
        <v>8</v>
      </c>
      <c r="D9" s="5" t="str">
        <f t="shared" si="0"/>
        <v>Matched</v>
      </c>
    </row>
    <row r="10" spans="1:8" x14ac:dyDescent="0.25">
      <c r="A10" s="3" t="s">
        <v>108</v>
      </c>
      <c r="B10" s="4">
        <v>2174023</v>
      </c>
      <c r="C10" s="3">
        <v>9</v>
      </c>
      <c r="D10" s="5" t="str">
        <f t="shared" si="0"/>
        <v>Matched</v>
      </c>
      <c r="H10" s="16" t="s">
        <v>129</v>
      </c>
    </row>
    <row r="11" spans="1:8" x14ac:dyDescent="0.25">
      <c r="A11" s="3" t="s">
        <v>22</v>
      </c>
      <c r="B11" s="4">
        <v>2144937</v>
      </c>
      <c r="C11" s="3">
        <v>10</v>
      </c>
      <c r="D11" s="5" t="str">
        <f t="shared" si="0"/>
        <v>Matched</v>
      </c>
    </row>
    <row r="12" spans="1:8" x14ac:dyDescent="0.25">
      <c r="A12" s="3" t="s">
        <v>25</v>
      </c>
      <c r="B12" s="4">
        <v>2018834</v>
      </c>
      <c r="C12" s="3">
        <v>11</v>
      </c>
      <c r="D12" s="5" t="str">
        <f t="shared" si="0"/>
        <v>Matched</v>
      </c>
      <c r="E12" s="10" t="s">
        <v>121</v>
      </c>
      <c r="F12" s="11" t="s">
        <v>131</v>
      </c>
    </row>
    <row r="13" spans="1:8" x14ac:dyDescent="0.25">
      <c r="A13" s="3" t="s">
        <v>28</v>
      </c>
      <c r="B13" s="4">
        <v>1874730</v>
      </c>
      <c r="C13" s="3">
        <v>12</v>
      </c>
      <c r="D13" s="5" t="str">
        <f t="shared" si="0"/>
        <v>Matched</v>
      </c>
    </row>
    <row r="14" spans="1:8" x14ac:dyDescent="0.25">
      <c r="A14" s="3" t="s">
        <v>80</v>
      </c>
      <c r="B14" s="4">
        <v>1582665</v>
      </c>
      <c r="C14" s="3">
        <v>13</v>
      </c>
      <c r="D14" s="5" t="str">
        <f t="shared" si="0"/>
        <v>Matched</v>
      </c>
    </row>
    <row r="15" spans="1:8" x14ac:dyDescent="0.25">
      <c r="A15" s="3" t="s">
        <v>9</v>
      </c>
      <c r="B15" s="4">
        <v>1397889</v>
      </c>
      <c r="C15" s="3">
        <v>14</v>
      </c>
      <c r="D15" s="5" t="str">
        <f t="shared" si="0"/>
        <v>Matched</v>
      </c>
      <c r="H15" s="9" t="s">
        <v>130</v>
      </c>
    </row>
    <row r="16" spans="1:8" x14ac:dyDescent="0.25">
      <c r="A16" s="3" t="s">
        <v>31</v>
      </c>
      <c r="B16" s="4">
        <v>1366903</v>
      </c>
      <c r="C16" s="3">
        <v>15</v>
      </c>
      <c r="D16" s="5" t="str">
        <f t="shared" si="0"/>
        <v>Matched</v>
      </c>
    </row>
    <row r="17" spans="1:10" x14ac:dyDescent="0.25">
      <c r="A17" s="3" t="s">
        <v>78</v>
      </c>
      <c r="B17" s="4">
        <v>1344092</v>
      </c>
      <c r="C17" s="3">
        <v>16</v>
      </c>
      <c r="D17" s="5" t="str">
        <f t="shared" si="0"/>
        <v>Matched</v>
      </c>
    </row>
    <row r="18" spans="1:10" x14ac:dyDescent="0.25">
      <c r="A18" s="3" t="s">
        <v>86</v>
      </c>
      <c r="B18" s="4">
        <v>1306645</v>
      </c>
      <c r="C18" s="3">
        <v>17</v>
      </c>
      <c r="D18" s="5" t="str">
        <f t="shared" si="0"/>
        <v>Matched</v>
      </c>
    </row>
    <row r="19" spans="1:10" x14ac:dyDescent="0.25">
      <c r="A19" s="3" t="s">
        <v>106</v>
      </c>
      <c r="B19" s="4">
        <v>1277952</v>
      </c>
      <c r="C19" s="3">
        <v>18</v>
      </c>
      <c r="D19" s="5" t="str">
        <f t="shared" si="0"/>
        <v>Matched</v>
      </c>
    </row>
    <row r="20" spans="1:10" x14ac:dyDescent="0.25">
      <c r="A20" s="3" t="s">
        <v>8</v>
      </c>
      <c r="B20" s="4">
        <v>1245696</v>
      </c>
      <c r="C20" s="3">
        <v>19</v>
      </c>
      <c r="D20" s="5" t="str">
        <f t="shared" si="0"/>
        <v>Matched</v>
      </c>
    </row>
    <row r="21" spans="1:10" x14ac:dyDescent="0.25">
      <c r="A21" s="3" t="s">
        <v>71</v>
      </c>
      <c r="B21" s="4">
        <v>1236774</v>
      </c>
      <c r="C21" s="3">
        <v>20</v>
      </c>
      <c r="D21" s="5" t="str">
        <f t="shared" si="0"/>
        <v>Matched</v>
      </c>
    </row>
    <row r="22" spans="1:10" x14ac:dyDescent="0.25">
      <c r="A22" s="3" t="s">
        <v>44</v>
      </c>
      <c r="B22" s="4">
        <v>1204467</v>
      </c>
      <c r="C22" s="3">
        <v>21</v>
      </c>
      <c r="D22" s="5" t="str">
        <f t="shared" si="0"/>
        <v>Matched</v>
      </c>
    </row>
    <row r="23" spans="1:10" x14ac:dyDescent="0.25">
      <c r="A23" s="3" t="s">
        <v>67</v>
      </c>
      <c r="B23" s="4">
        <v>1200790</v>
      </c>
      <c r="C23" s="3">
        <v>22</v>
      </c>
      <c r="D23" s="5" t="str">
        <f t="shared" si="0"/>
        <v>Matched</v>
      </c>
      <c r="E23" s="10" t="s">
        <v>121</v>
      </c>
      <c r="F23" s="11" t="s">
        <v>124</v>
      </c>
    </row>
    <row r="24" spans="1:10" x14ac:dyDescent="0.25">
      <c r="A24" s="3" t="s">
        <v>72</v>
      </c>
      <c r="B24" s="4">
        <v>1166544</v>
      </c>
      <c r="C24" s="3">
        <v>23</v>
      </c>
      <c r="D24" s="5" t="str">
        <f t="shared" si="0"/>
        <v>Matched</v>
      </c>
    </row>
    <row r="25" spans="1:10" x14ac:dyDescent="0.25">
      <c r="A25" s="3" t="s">
        <v>17</v>
      </c>
      <c r="B25" s="4">
        <v>1163647</v>
      </c>
      <c r="C25" s="3">
        <v>24</v>
      </c>
      <c r="D25" s="5" t="str">
        <f t="shared" si="0"/>
        <v>Matched</v>
      </c>
      <c r="G25" s="2"/>
    </row>
    <row r="26" spans="1:10" x14ac:dyDescent="0.25">
      <c r="A26" s="3" t="s">
        <v>35</v>
      </c>
      <c r="B26" s="4">
        <v>1131348</v>
      </c>
      <c r="C26" s="3">
        <v>25</v>
      </c>
      <c r="D26" s="5" t="str">
        <f t="shared" si="0"/>
        <v>Matched</v>
      </c>
      <c r="H26" s="9" t="s">
        <v>123</v>
      </c>
      <c r="J26" s="9" t="s">
        <v>122</v>
      </c>
    </row>
    <row r="27" spans="1:10" x14ac:dyDescent="0.25">
      <c r="A27" s="3" t="s">
        <v>96</v>
      </c>
      <c r="B27" s="4">
        <v>1073354</v>
      </c>
      <c r="C27" s="3">
        <v>26</v>
      </c>
      <c r="D27" s="5" t="str">
        <f t="shared" si="0"/>
        <v>Matched</v>
      </c>
    </row>
    <row r="28" spans="1:10" x14ac:dyDescent="0.25">
      <c r="A28" s="3" t="s">
        <v>109</v>
      </c>
      <c r="B28" s="4">
        <v>1065180</v>
      </c>
      <c r="C28" s="3">
        <v>27</v>
      </c>
      <c r="D28" s="5" t="str">
        <f t="shared" si="0"/>
        <v>Matched</v>
      </c>
    </row>
    <row r="29" spans="1:10" x14ac:dyDescent="0.25">
      <c r="A29" s="3" t="s">
        <v>54</v>
      </c>
      <c r="B29" s="4">
        <v>1027906</v>
      </c>
      <c r="C29" s="3">
        <v>28</v>
      </c>
      <c r="D29" s="5" t="str">
        <f t="shared" si="0"/>
        <v>Matched</v>
      </c>
    </row>
    <row r="30" spans="1:10" x14ac:dyDescent="0.25">
      <c r="A30" s="3" t="s">
        <v>55</v>
      </c>
      <c r="B30" s="4">
        <v>973202</v>
      </c>
      <c r="C30" s="3">
        <v>29</v>
      </c>
      <c r="D30" s="5" t="str">
        <f t="shared" si="0"/>
        <v>Matched</v>
      </c>
    </row>
    <row r="31" spans="1:10" x14ac:dyDescent="0.25">
      <c r="A31" s="3" t="s">
        <v>99</v>
      </c>
      <c r="B31" s="4">
        <v>924418</v>
      </c>
      <c r="C31" s="3">
        <v>30</v>
      </c>
      <c r="D31" s="5" t="str">
        <f t="shared" si="0"/>
        <v>Matched</v>
      </c>
    </row>
    <row r="32" spans="1:10" x14ac:dyDescent="0.25">
      <c r="A32" s="3" t="s">
        <v>52</v>
      </c>
      <c r="B32" s="4">
        <v>904769</v>
      </c>
      <c r="C32" s="3">
        <v>31</v>
      </c>
      <c r="D32" s="5" t="str">
        <f t="shared" si="0"/>
        <v>Not Matched</v>
      </c>
    </row>
    <row r="33" spans="1:4" x14ac:dyDescent="0.25">
      <c r="A33" s="3" t="s">
        <v>43</v>
      </c>
      <c r="B33" s="4">
        <v>899253</v>
      </c>
      <c r="C33" s="3">
        <v>32</v>
      </c>
      <c r="D33" s="5" t="str">
        <f t="shared" si="0"/>
        <v>Matched</v>
      </c>
    </row>
    <row r="34" spans="1:4" x14ac:dyDescent="0.25">
      <c r="A34" s="3" t="s">
        <v>83</v>
      </c>
      <c r="B34" s="4">
        <v>885052</v>
      </c>
      <c r="C34" s="3">
        <v>33</v>
      </c>
      <c r="D34" s="5" t="str">
        <f t="shared" ref="D34:D65" si="1">IF(ISNA(VLOOKUP(A34,mongabay_data,1,FALSE)),"Not Matched", "Matched")</f>
        <v>Matched</v>
      </c>
    </row>
    <row r="35" spans="1:4" x14ac:dyDescent="0.25">
      <c r="A35" s="3" t="s">
        <v>36</v>
      </c>
      <c r="B35" s="4">
        <v>873230</v>
      </c>
      <c r="C35" s="3">
        <v>34</v>
      </c>
      <c r="D35" s="5" t="str">
        <f t="shared" si="1"/>
        <v>Matched</v>
      </c>
    </row>
    <row r="36" spans="1:4" x14ac:dyDescent="0.25">
      <c r="A36" s="3" t="s">
        <v>104</v>
      </c>
      <c r="B36" s="4">
        <v>841135</v>
      </c>
      <c r="C36" s="3">
        <v>35</v>
      </c>
      <c r="D36" s="5" t="str">
        <f t="shared" si="1"/>
        <v>Matched</v>
      </c>
    </row>
    <row r="37" spans="1:4" x14ac:dyDescent="0.25">
      <c r="A37" s="3" t="s">
        <v>63</v>
      </c>
      <c r="B37" s="4">
        <v>832914</v>
      </c>
      <c r="C37" s="3">
        <v>36</v>
      </c>
      <c r="D37" s="5" t="str">
        <f t="shared" si="1"/>
        <v>Matched</v>
      </c>
    </row>
    <row r="38" spans="1:4" x14ac:dyDescent="0.25">
      <c r="A38" s="3" t="s">
        <v>74</v>
      </c>
      <c r="B38" s="4">
        <v>802510</v>
      </c>
      <c r="C38" s="3">
        <v>37</v>
      </c>
      <c r="D38" s="5" t="str">
        <f t="shared" si="1"/>
        <v>Matched</v>
      </c>
    </row>
    <row r="39" spans="1:4" x14ac:dyDescent="0.25">
      <c r="A39" s="3" t="s">
        <v>69</v>
      </c>
      <c r="B39" s="4">
        <v>772143</v>
      </c>
      <c r="C39" s="3">
        <v>38</v>
      </c>
      <c r="D39" s="5" t="str">
        <f t="shared" si="1"/>
        <v>Matched</v>
      </c>
    </row>
    <row r="40" spans="1:4" x14ac:dyDescent="0.25">
      <c r="A40" s="3" t="s">
        <v>101</v>
      </c>
      <c r="B40" s="4">
        <v>768913</v>
      </c>
      <c r="C40" s="3">
        <v>39</v>
      </c>
      <c r="D40" s="5" t="str">
        <f t="shared" si="1"/>
        <v>Matched</v>
      </c>
    </row>
    <row r="41" spans="1:4" x14ac:dyDescent="0.25">
      <c r="A41" s="3" t="s">
        <v>16</v>
      </c>
      <c r="B41" s="4">
        <v>753163</v>
      </c>
      <c r="C41" s="3">
        <v>40</v>
      </c>
      <c r="D41" s="5" t="str">
        <f t="shared" si="1"/>
        <v>Matched</v>
      </c>
    </row>
    <row r="42" spans="1:4" x14ac:dyDescent="0.25">
      <c r="A42" s="3" t="s">
        <v>40</v>
      </c>
      <c r="B42" s="4">
        <v>738301</v>
      </c>
      <c r="C42" s="3">
        <v>41</v>
      </c>
      <c r="D42" s="5" t="str">
        <f t="shared" si="1"/>
        <v>Matched</v>
      </c>
    </row>
    <row r="43" spans="1:4" x14ac:dyDescent="0.25">
      <c r="A43" s="3" t="s">
        <v>13</v>
      </c>
      <c r="B43" s="4">
        <v>708478</v>
      </c>
      <c r="C43" s="3">
        <v>42</v>
      </c>
      <c r="D43" s="5" t="str">
        <f t="shared" si="1"/>
        <v>Matched</v>
      </c>
    </row>
    <row r="44" spans="1:4" x14ac:dyDescent="0.25">
      <c r="A44" s="3" t="s">
        <v>46</v>
      </c>
      <c r="B44" s="4">
        <v>705702</v>
      </c>
      <c r="C44" s="3">
        <v>43</v>
      </c>
      <c r="D44" s="5" t="str">
        <f t="shared" si="1"/>
        <v>Matched</v>
      </c>
    </row>
    <row r="45" spans="1:4" x14ac:dyDescent="0.25">
      <c r="A45" s="3" t="s">
        <v>92</v>
      </c>
      <c r="B45" s="4">
        <v>700651</v>
      </c>
      <c r="C45" s="3">
        <v>44</v>
      </c>
      <c r="D45" s="5" t="str">
        <f t="shared" si="1"/>
        <v>Matched</v>
      </c>
    </row>
    <row r="46" spans="1:4" x14ac:dyDescent="0.25">
      <c r="A46" s="3" t="s">
        <v>100</v>
      </c>
      <c r="B46" s="4">
        <v>699931</v>
      </c>
      <c r="C46" s="3">
        <v>45</v>
      </c>
      <c r="D46" s="5" t="str">
        <f t="shared" si="1"/>
        <v>Matched</v>
      </c>
    </row>
    <row r="47" spans="1:4" x14ac:dyDescent="0.25">
      <c r="A47" s="3" t="s">
        <v>85</v>
      </c>
      <c r="B47" s="4">
        <v>661331</v>
      </c>
      <c r="C47" s="3">
        <v>46</v>
      </c>
      <c r="D47" s="5" t="str">
        <f t="shared" si="1"/>
        <v>Matched</v>
      </c>
    </row>
    <row r="48" spans="1:4" x14ac:dyDescent="0.25">
      <c r="A48" s="3" t="s">
        <v>7</v>
      </c>
      <c r="B48" s="4">
        <v>646463</v>
      </c>
      <c r="C48" s="3">
        <v>47</v>
      </c>
      <c r="D48" s="5" t="str">
        <f t="shared" si="1"/>
        <v>Not Matched</v>
      </c>
    </row>
    <row r="49" spans="1:4" x14ac:dyDescent="0.25">
      <c r="A49" s="3" t="s">
        <v>51</v>
      </c>
      <c r="B49" s="4">
        <v>635592</v>
      </c>
      <c r="C49" s="3">
        <v>48</v>
      </c>
      <c r="D49" s="5" t="str">
        <f t="shared" si="1"/>
        <v>Matched</v>
      </c>
    </row>
    <row r="50" spans="1:4" x14ac:dyDescent="0.25">
      <c r="A50" s="3" t="s">
        <v>30</v>
      </c>
      <c r="B50" s="4">
        <v>611508</v>
      </c>
      <c r="C50" s="3">
        <v>49</v>
      </c>
      <c r="D50" s="5" t="str">
        <f t="shared" si="1"/>
        <v>Matched</v>
      </c>
    </row>
    <row r="51" spans="1:4" x14ac:dyDescent="0.25">
      <c r="A51" s="3" t="s">
        <v>57</v>
      </c>
      <c r="B51" s="4">
        <v>603724</v>
      </c>
      <c r="C51" s="3">
        <v>50</v>
      </c>
      <c r="D51" s="5" t="str">
        <f t="shared" si="1"/>
        <v>Matched</v>
      </c>
    </row>
    <row r="52" spans="1:4" x14ac:dyDescent="0.25">
      <c r="A52" s="3" t="s">
        <v>111</v>
      </c>
      <c r="B52" s="4">
        <v>583227</v>
      </c>
      <c r="C52" s="3">
        <v>51</v>
      </c>
      <c r="D52" s="5" t="str">
        <f t="shared" si="1"/>
        <v>Not Matched</v>
      </c>
    </row>
    <row r="53" spans="1:4" x14ac:dyDescent="0.25">
      <c r="A53" s="3" t="s">
        <v>3</v>
      </c>
      <c r="B53" s="4">
        <v>569239</v>
      </c>
      <c r="C53" s="3">
        <v>52</v>
      </c>
      <c r="D53" s="5" t="str">
        <f t="shared" si="1"/>
        <v>Matched</v>
      </c>
    </row>
    <row r="54" spans="1:4" x14ac:dyDescent="0.25">
      <c r="A54" s="3" t="s">
        <v>49</v>
      </c>
      <c r="B54" s="4">
        <v>553773</v>
      </c>
      <c r="C54" s="3">
        <v>53</v>
      </c>
      <c r="D54" s="5" t="str">
        <f t="shared" si="1"/>
        <v>Matched</v>
      </c>
    </row>
    <row r="55" spans="1:4" x14ac:dyDescent="0.25">
      <c r="A55" s="3" t="s">
        <v>65</v>
      </c>
      <c r="B55" s="4">
        <v>553192</v>
      </c>
      <c r="C55" s="3">
        <v>54</v>
      </c>
      <c r="D55" s="5" t="str">
        <f t="shared" si="1"/>
        <v>Matched</v>
      </c>
    </row>
    <row r="56" spans="1:4" x14ac:dyDescent="0.25">
      <c r="A56" s="3" t="s">
        <v>32</v>
      </c>
      <c r="B56" s="4">
        <v>551314</v>
      </c>
      <c r="C56" s="3">
        <v>55</v>
      </c>
      <c r="D56" s="5" t="str">
        <f t="shared" si="1"/>
        <v>Matched</v>
      </c>
    </row>
    <row r="57" spans="1:4" x14ac:dyDescent="0.25">
      <c r="A57" s="3" t="s">
        <v>87</v>
      </c>
      <c r="B57" s="4">
        <v>544021</v>
      </c>
      <c r="C57" s="3">
        <v>56</v>
      </c>
      <c r="D57" s="5" t="str">
        <f t="shared" si="1"/>
        <v>Matched</v>
      </c>
    </row>
    <row r="58" spans="1:4" x14ac:dyDescent="0.25">
      <c r="A58" s="3" t="s">
        <v>4</v>
      </c>
      <c r="B58" s="4">
        <v>543586</v>
      </c>
      <c r="C58" s="3">
        <v>57</v>
      </c>
      <c r="D58" s="5" t="str">
        <f t="shared" si="1"/>
        <v>Matched</v>
      </c>
    </row>
    <row r="59" spans="1:4" x14ac:dyDescent="0.25">
      <c r="A59" s="3" t="s">
        <v>82</v>
      </c>
      <c r="B59" s="4">
        <v>533339</v>
      </c>
      <c r="C59" s="3">
        <v>58</v>
      </c>
      <c r="D59" s="5" t="str">
        <f t="shared" si="1"/>
        <v>Not Matched</v>
      </c>
    </row>
    <row r="60" spans="1:4" x14ac:dyDescent="0.25">
      <c r="A60" s="3" t="s">
        <v>118</v>
      </c>
      <c r="B60" s="4">
        <v>531195</v>
      </c>
      <c r="C60" s="3">
        <v>59</v>
      </c>
      <c r="D60" s="5" t="str">
        <f t="shared" si="1"/>
        <v>Not Matched</v>
      </c>
    </row>
    <row r="61" spans="1:4" x14ac:dyDescent="0.25">
      <c r="A61" s="3" t="s">
        <v>114</v>
      </c>
      <c r="B61" s="4">
        <v>500163</v>
      </c>
      <c r="C61" s="3">
        <v>60</v>
      </c>
      <c r="D61" s="5" t="str">
        <f t="shared" si="1"/>
        <v>Matched</v>
      </c>
    </row>
    <row r="62" spans="1:4" x14ac:dyDescent="0.25">
      <c r="A62" s="3" t="s">
        <v>73</v>
      </c>
      <c r="B62" s="4">
        <v>477285</v>
      </c>
      <c r="C62" s="3">
        <v>61</v>
      </c>
      <c r="D62" s="5" t="str">
        <f t="shared" si="1"/>
        <v>Not Matched</v>
      </c>
    </row>
    <row r="63" spans="1:4" x14ac:dyDescent="0.25">
      <c r="A63" s="3" t="s">
        <v>47</v>
      </c>
      <c r="B63" s="4">
        <v>472241</v>
      </c>
      <c r="C63" s="3">
        <v>62</v>
      </c>
      <c r="D63" s="5" t="str">
        <f t="shared" si="1"/>
        <v>Matched</v>
      </c>
    </row>
    <row r="64" spans="1:4" x14ac:dyDescent="0.25">
      <c r="A64" s="3" t="s">
        <v>20</v>
      </c>
      <c r="B64" s="4">
        <v>444576</v>
      </c>
      <c r="C64" s="3">
        <v>63</v>
      </c>
      <c r="D64" s="5" t="str">
        <f t="shared" si="1"/>
        <v>Matched</v>
      </c>
    </row>
    <row r="65" spans="1:4" x14ac:dyDescent="0.25">
      <c r="A65" s="3" t="s">
        <v>56</v>
      </c>
      <c r="B65" s="4">
        <v>433782</v>
      </c>
      <c r="C65" s="3">
        <v>64</v>
      </c>
      <c r="D65" s="5" t="str">
        <f t="shared" si="1"/>
        <v>Matched</v>
      </c>
    </row>
    <row r="66" spans="1:4" x14ac:dyDescent="0.25">
      <c r="A66" s="3" t="s">
        <v>45</v>
      </c>
      <c r="B66" s="4">
        <v>433101</v>
      </c>
      <c r="C66" s="3">
        <v>65</v>
      </c>
      <c r="D66" s="5" t="str">
        <f t="shared" ref="D66:D101" si="2">IF(ISNA(VLOOKUP(A66,mongabay_data,1,FALSE)),"Not Matched", "Matched")</f>
        <v>Matched</v>
      </c>
    </row>
    <row r="67" spans="1:4" x14ac:dyDescent="0.25">
      <c r="A67" s="3" t="s">
        <v>70</v>
      </c>
      <c r="B67" s="4">
        <v>431901</v>
      </c>
      <c r="C67" s="3">
        <v>66</v>
      </c>
      <c r="D67" s="5" t="str">
        <f t="shared" si="2"/>
        <v>Matched</v>
      </c>
    </row>
    <row r="68" spans="1:4" x14ac:dyDescent="0.25">
      <c r="A68" s="3" t="s">
        <v>95</v>
      </c>
      <c r="B68" s="4">
        <v>431647</v>
      </c>
      <c r="C68" s="3">
        <v>67</v>
      </c>
      <c r="D68" s="5" t="str">
        <f t="shared" si="2"/>
        <v>Matched</v>
      </c>
    </row>
    <row r="69" spans="1:4" x14ac:dyDescent="0.25">
      <c r="A69" s="3" t="s">
        <v>11</v>
      </c>
      <c r="B69" s="4">
        <v>431511</v>
      </c>
      <c r="C69" s="3">
        <v>68</v>
      </c>
      <c r="D69" s="5" t="str">
        <f t="shared" si="2"/>
        <v>Matched</v>
      </c>
    </row>
    <row r="70" spans="1:4" x14ac:dyDescent="0.25">
      <c r="A70" s="3" t="s">
        <v>107</v>
      </c>
      <c r="B70" s="4">
        <v>421661</v>
      </c>
      <c r="C70" s="3">
        <v>69</v>
      </c>
      <c r="D70" s="5" t="str">
        <f t="shared" si="2"/>
        <v>Matched</v>
      </c>
    </row>
    <row r="71" spans="1:4" x14ac:dyDescent="0.25">
      <c r="A71" s="3" t="s">
        <v>75</v>
      </c>
      <c r="B71" s="4">
        <v>416632</v>
      </c>
      <c r="C71" s="3">
        <v>70</v>
      </c>
      <c r="D71" s="5" t="str">
        <f t="shared" si="2"/>
        <v>Matched</v>
      </c>
    </row>
    <row r="72" spans="1:4" x14ac:dyDescent="0.25">
      <c r="A72" s="3" t="s">
        <v>102</v>
      </c>
      <c r="B72" s="4">
        <v>416246</v>
      </c>
      <c r="C72" s="3">
        <v>71</v>
      </c>
      <c r="D72" s="5" t="str">
        <f t="shared" si="2"/>
        <v>Matched</v>
      </c>
    </row>
    <row r="73" spans="1:4" x14ac:dyDescent="0.25">
      <c r="A73" s="3" t="s">
        <v>24</v>
      </c>
      <c r="B73" s="4">
        <v>412830</v>
      </c>
      <c r="C73" s="3">
        <v>72</v>
      </c>
      <c r="D73" s="5" t="str">
        <f t="shared" si="2"/>
        <v>Not Matched</v>
      </c>
    </row>
    <row r="74" spans="1:4" x14ac:dyDescent="0.25">
      <c r="A74" s="3" t="s">
        <v>38</v>
      </c>
      <c r="B74" s="4">
        <v>412064</v>
      </c>
      <c r="C74" s="3">
        <v>73</v>
      </c>
      <c r="D74" s="5" t="str">
        <f t="shared" si="2"/>
        <v>Not Matched</v>
      </c>
    </row>
    <row r="75" spans="1:4" x14ac:dyDescent="0.25">
      <c r="A75" s="3" t="s">
        <v>12</v>
      </c>
      <c r="B75" s="4">
        <v>403440</v>
      </c>
      <c r="C75" s="3">
        <v>74</v>
      </c>
      <c r="D75" s="5" t="str">
        <f t="shared" si="2"/>
        <v>Not Matched</v>
      </c>
    </row>
    <row r="76" spans="1:4" x14ac:dyDescent="0.25">
      <c r="A76" s="3" t="s">
        <v>60</v>
      </c>
      <c r="B76" s="4">
        <v>398998</v>
      </c>
      <c r="C76" s="3">
        <v>75</v>
      </c>
      <c r="D76" s="5" t="str">
        <f t="shared" si="2"/>
        <v>Matched</v>
      </c>
    </row>
    <row r="77" spans="1:4" x14ac:dyDescent="0.25">
      <c r="A77" s="3" t="s">
        <v>6</v>
      </c>
      <c r="B77" s="4">
        <v>395454</v>
      </c>
      <c r="C77" s="3">
        <v>76</v>
      </c>
      <c r="D77" s="5" t="str">
        <f t="shared" si="2"/>
        <v>Matched</v>
      </c>
    </row>
    <row r="78" spans="1:4" x14ac:dyDescent="0.25">
      <c r="A78" s="3" t="s">
        <v>58</v>
      </c>
      <c r="B78" s="4">
        <v>389068</v>
      </c>
      <c r="C78" s="3">
        <v>77</v>
      </c>
      <c r="D78" s="5" t="str">
        <f t="shared" si="2"/>
        <v>Matched</v>
      </c>
    </row>
    <row r="79" spans="1:4" x14ac:dyDescent="0.25">
      <c r="A79" s="3" t="s">
        <v>117</v>
      </c>
      <c r="B79" s="4">
        <v>380990</v>
      </c>
      <c r="C79" s="3">
        <v>78</v>
      </c>
      <c r="D79" s="5" t="str">
        <f t="shared" si="2"/>
        <v>Matched</v>
      </c>
    </row>
    <row r="80" spans="1:4" x14ac:dyDescent="0.25">
      <c r="A80" s="3" t="s">
        <v>14</v>
      </c>
      <c r="B80" s="4">
        <v>380502</v>
      </c>
      <c r="C80" s="3">
        <v>79</v>
      </c>
      <c r="D80" s="5" t="str">
        <f t="shared" si="2"/>
        <v>Matched</v>
      </c>
    </row>
    <row r="81" spans="1:4" x14ac:dyDescent="0.25">
      <c r="A81" s="3" t="s">
        <v>19</v>
      </c>
      <c r="B81" s="4">
        <v>378653</v>
      </c>
      <c r="C81" s="3">
        <v>80</v>
      </c>
      <c r="D81" s="5" t="str">
        <f t="shared" si="2"/>
        <v>Not Matched</v>
      </c>
    </row>
    <row r="82" spans="1:4" x14ac:dyDescent="0.25">
      <c r="A82" s="3" t="s">
        <v>18</v>
      </c>
      <c r="B82" s="4">
        <v>376593</v>
      </c>
      <c r="C82" s="3">
        <v>81</v>
      </c>
      <c r="D82" s="5" t="str">
        <f t="shared" si="2"/>
        <v>Matched</v>
      </c>
    </row>
    <row r="83" spans="1:4" x14ac:dyDescent="0.25">
      <c r="A83" s="3" t="s">
        <v>84</v>
      </c>
      <c r="B83" s="4">
        <v>371773</v>
      </c>
      <c r="C83" s="3">
        <v>82</v>
      </c>
      <c r="D83" s="5" t="str">
        <f t="shared" si="2"/>
        <v>Not Matched</v>
      </c>
    </row>
    <row r="84" spans="1:4" x14ac:dyDescent="0.25">
      <c r="A84" s="3" t="s">
        <v>64</v>
      </c>
      <c r="B84" s="4">
        <v>369046</v>
      </c>
      <c r="C84" s="3">
        <v>83</v>
      </c>
      <c r="D84" s="5" t="str">
        <f t="shared" si="2"/>
        <v>Not Matched</v>
      </c>
    </row>
    <row r="85" spans="1:4" x14ac:dyDescent="0.25">
      <c r="A85" s="3" t="s">
        <v>33</v>
      </c>
      <c r="B85" s="4">
        <v>360818</v>
      </c>
      <c r="C85" s="3">
        <v>84</v>
      </c>
      <c r="D85" s="5" t="str">
        <f t="shared" si="2"/>
        <v>Not Matched</v>
      </c>
    </row>
    <row r="86" spans="1:4" x14ac:dyDescent="0.25">
      <c r="A86" s="3" t="s">
        <v>90</v>
      </c>
      <c r="B86" s="4">
        <v>354308</v>
      </c>
      <c r="C86" s="3">
        <v>85</v>
      </c>
      <c r="D86" s="5" t="str">
        <f t="shared" si="2"/>
        <v>Matched</v>
      </c>
    </row>
    <row r="87" spans="1:4" x14ac:dyDescent="0.25">
      <c r="A87" s="3" t="s">
        <v>97</v>
      </c>
      <c r="B87" s="4">
        <v>349198</v>
      </c>
      <c r="C87" s="3">
        <v>86</v>
      </c>
      <c r="D87" s="5" t="str">
        <f t="shared" si="2"/>
        <v>Matched</v>
      </c>
    </row>
    <row r="88" spans="1:4" x14ac:dyDescent="0.25">
      <c r="A88" s="3" t="s">
        <v>5</v>
      </c>
      <c r="B88" s="4">
        <v>344833</v>
      </c>
      <c r="C88" s="3">
        <v>87</v>
      </c>
      <c r="D88" s="5" t="str">
        <f t="shared" si="2"/>
        <v>Matched</v>
      </c>
    </row>
    <row r="89" spans="1:4" x14ac:dyDescent="0.25">
      <c r="A89" s="3" t="s">
        <v>115</v>
      </c>
      <c r="B89" s="4">
        <v>342353</v>
      </c>
      <c r="C89" s="3">
        <v>88</v>
      </c>
      <c r="D89" s="5" t="str">
        <f t="shared" si="2"/>
        <v>Matched</v>
      </c>
    </row>
    <row r="90" spans="1:4" x14ac:dyDescent="0.25">
      <c r="A90" s="3" t="s">
        <v>39</v>
      </c>
      <c r="B90" s="4">
        <v>341261</v>
      </c>
      <c r="C90" s="3">
        <v>89</v>
      </c>
      <c r="D90" s="5" t="str">
        <f t="shared" si="2"/>
        <v>Matched</v>
      </c>
    </row>
    <row r="91" spans="1:4" x14ac:dyDescent="0.25">
      <c r="A91" s="3" t="s">
        <v>68</v>
      </c>
      <c r="B91" s="4">
        <v>340716</v>
      </c>
      <c r="C91" s="3">
        <v>90</v>
      </c>
      <c r="D91" s="5" t="str">
        <f t="shared" si="2"/>
        <v>Matched</v>
      </c>
    </row>
    <row r="92" spans="1:4" x14ac:dyDescent="0.25">
      <c r="A92" s="3" t="s">
        <v>42</v>
      </c>
      <c r="B92" s="4">
        <v>336144</v>
      </c>
      <c r="C92" s="3">
        <v>91</v>
      </c>
      <c r="D92" s="5" t="str">
        <f t="shared" si="2"/>
        <v>Not Matched</v>
      </c>
    </row>
    <row r="93" spans="1:4" x14ac:dyDescent="0.25">
      <c r="A93" s="3" t="s">
        <v>77</v>
      </c>
      <c r="B93" s="4">
        <v>331021</v>
      </c>
      <c r="C93" s="3">
        <v>92</v>
      </c>
      <c r="D93" s="5" t="str">
        <f t="shared" si="2"/>
        <v>Matched</v>
      </c>
    </row>
    <row r="94" spans="1:4" x14ac:dyDescent="0.25">
      <c r="A94" s="3" t="s">
        <v>98</v>
      </c>
      <c r="B94" s="4">
        <v>327166</v>
      </c>
      <c r="C94" s="3">
        <v>93</v>
      </c>
      <c r="D94" s="5" t="str">
        <f t="shared" si="2"/>
        <v>Matched</v>
      </c>
    </row>
    <row r="95" spans="1:4" x14ac:dyDescent="0.25">
      <c r="A95" s="3" t="s">
        <v>91</v>
      </c>
      <c r="B95" s="4">
        <v>327075</v>
      </c>
      <c r="C95" s="3">
        <v>94</v>
      </c>
      <c r="D95" s="5" t="str">
        <f t="shared" si="2"/>
        <v>Matched</v>
      </c>
    </row>
    <row r="96" spans="1:4" x14ac:dyDescent="0.25">
      <c r="A96" s="3" t="s">
        <v>113</v>
      </c>
      <c r="B96" s="4">
        <v>321027</v>
      </c>
      <c r="C96" s="3">
        <v>95</v>
      </c>
      <c r="D96" s="5" t="str">
        <f t="shared" si="2"/>
        <v>Not Matched</v>
      </c>
    </row>
    <row r="97" spans="1:4" x14ac:dyDescent="0.25">
      <c r="A97" s="3" t="s">
        <v>88</v>
      </c>
      <c r="B97" s="4">
        <v>319263</v>
      </c>
      <c r="C97" s="3">
        <v>96</v>
      </c>
      <c r="D97" s="5" t="str">
        <f t="shared" si="2"/>
        <v>Matched</v>
      </c>
    </row>
    <row r="98" spans="1:4" x14ac:dyDescent="0.25">
      <c r="A98" s="3" t="s">
        <v>76</v>
      </c>
      <c r="B98" s="4">
        <v>318494</v>
      </c>
      <c r="C98" s="3">
        <v>97</v>
      </c>
      <c r="D98" s="5" t="str">
        <f t="shared" si="2"/>
        <v>Not Matched</v>
      </c>
    </row>
    <row r="99" spans="1:4" x14ac:dyDescent="0.25">
      <c r="A99" s="3" t="s">
        <v>15</v>
      </c>
      <c r="B99" s="4">
        <v>312923</v>
      </c>
      <c r="C99" s="3">
        <v>98</v>
      </c>
      <c r="D99" s="5" t="str">
        <f t="shared" si="2"/>
        <v>Matched</v>
      </c>
    </row>
    <row r="100" spans="1:4" x14ac:dyDescent="0.25">
      <c r="A100" s="3" t="s">
        <v>48</v>
      </c>
      <c r="B100" s="4">
        <v>312035</v>
      </c>
      <c r="C100" s="3">
        <v>99</v>
      </c>
      <c r="D100" s="5" t="str">
        <f t="shared" si="2"/>
        <v>Matched</v>
      </c>
    </row>
    <row r="101" spans="1:4" x14ac:dyDescent="0.25">
      <c r="A101" s="3" t="s">
        <v>62</v>
      </c>
      <c r="B101" s="4">
        <v>307710</v>
      </c>
      <c r="C101" s="3">
        <v>100</v>
      </c>
      <c r="D101" s="5" t="str">
        <f t="shared" si="2"/>
        <v>Matched</v>
      </c>
    </row>
  </sheetData>
  <mergeCells count="1">
    <mergeCell ref="F2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296D6-5D65-4955-9C5E-C2E64144E8B3}">
  <dimension ref="B2:D11"/>
  <sheetViews>
    <sheetView showGridLines="0" workbookViewId="0">
      <selection activeCell="K37" sqref="K37"/>
    </sheetView>
  </sheetViews>
  <sheetFormatPr defaultRowHeight="15" x14ac:dyDescent="0.25"/>
  <cols>
    <col min="1" max="1" width="4" customWidth="1"/>
    <col min="2" max="2" width="15.42578125" customWidth="1"/>
    <col min="3" max="3" width="11" bestFit="1" customWidth="1"/>
    <col min="4" max="4" width="13.42578125" customWidth="1"/>
  </cols>
  <sheetData>
    <row r="2" spans="2:4" ht="18.75" x14ac:dyDescent="0.3">
      <c r="B2" s="15" t="s">
        <v>129</v>
      </c>
    </row>
    <row r="4" spans="2:4" ht="18.75" x14ac:dyDescent="0.3">
      <c r="B4" s="14" t="s">
        <v>125</v>
      </c>
      <c r="C4" s="14" t="s">
        <v>127</v>
      </c>
      <c r="D4" s="14" t="s">
        <v>128</v>
      </c>
    </row>
    <row r="5" spans="2:4" x14ac:dyDescent="0.25">
      <c r="B5" s="12" t="e">
        <v>#N/A</v>
      </c>
      <c r="C5" s="12" t="b">
        <f>ISNA(B5)</f>
        <v>1</v>
      </c>
      <c r="D5" s="12" t="str">
        <f ca="1">_xlfn.FORMULATEXT(C5)</f>
        <v>=ISNA(B5)</v>
      </c>
    </row>
    <row r="6" spans="2:4" x14ac:dyDescent="0.25">
      <c r="B6" s="13">
        <v>100</v>
      </c>
      <c r="C6" s="13" t="b">
        <f>ISNA(B6)</f>
        <v>0</v>
      </c>
      <c r="D6" s="13" t="str">
        <f t="shared" ref="D6:D11" ca="1" si="0">_xlfn.FORMULATEXT(C6)</f>
        <v>=ISNA(B6)</v>
      </c>
    </row>
    <row r="7" spans="2:4" x14ac:dyDescent="0.25">
      <c r="B7" s="13" t="s">
        <v>126</v>
      </c>
      <c r="C7" s="13" t="b">
        <f>ISNA(B7)</f>
        <v>0</v>
      </c>
      <c r="D7" s="13" t="str">
        <f t="shared" ca="1" si="0"/>
        <v>=ISNA(B7)</v>
      </c>
    </row>
    <row r="8" spans="2:4" x14ac:dyDescent="0.25">
      <c r="B8" s="13" t="e">
        <v>#NULL!</v>
      </c>
      <c r="C8" s="13" t="b">
        <f>ISNA(B8)</f>
        <v>0</v>
      </c>
      <c r="D8" s="13" t="str">
        <f t="shared" ca="1" si="0"/>
        <v>=ISNA(B8)</v>
      </c>
    </row>
    <row r="9" spans="2:4" x14ac:dyDescent="0.25">
      <c r="B9" s="13" t="e">
        <v>#NUM!</v>
      </c>
      <c r="C9" s="13" t="b">
        <f t="shared" ref="C9:C11" si="1">ISNA(B9)</f>
        <v>0</v>
      </c>
      <c r="D9" s="13" t="str">
        <f t="shared" ca="1" si="0"/>
        <v>=ISNA(B9)</v>
      </c>
    </row>
    <row r="10" spans="2:4" x14ac:dyDescent="0.25">
      <c r="B10" s="13" t="e">
        <v>#REF!</v>
      </c>
      <c r="C10" s="13" t="b">
        <f t="shared" si="1"/>
        <v>0</v>
      </c>
      <c r="D10" s="13" t="str">
        <f t="shared" ca="1" si="0"/>
        <v>=ISNA(B10)</v>
      </c>
    </row>
    <row r="11" spans="2:4" x14ac:dyDescent="0.25">
      <c r="B11" s="13" t="e">
        <v>#VALUE!</v>
      </c>
      <c r="C11" s="13" t="b">
        <f t="shared" si="1"/>
        <v>0</v>
      </c>
      <c r="D11" s="13" t="str">
        <f t="shared" ca="1" si="0"/>
        <v>=ISNA(B11)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6"/>
  <sheetViews>
    <sheetView showGridLines="0" topLeftCell="A2" workbookViewId="0">
      <selection activeCell="A2" sqref="A2:C101"/>
    </sheetView>
  </sheetViews>
  <sheetFormatPr defaultRowHeight="15" x14ac:dyDescent="0.25"/>
  <cols>
    <col min="1" max="1" width="13.28515625" bestFit="1" customWidth="1"/>
    <col min="2" max="2" width="12.5703125" bestFit="1" customWidth="1"/>
  </cols>
  <sheetData>
    <row r="1" spans="1:3" x14ac:dyDescent="0.25">
      <c r="A1" s="8" t="s">
        <v>0</v>
      </c>
      <c r="B1" s="6" t="s">
        <v>1</v>
      </c>
      <c r="C1" s="6" t="s">
        <v>2</v>
      </c>
    </row>
    <row r="2" spans="1:3" x14ac:dyDescent="0.25">
      <c r="A2" s="3" t="s">
        <v>53</v>
      </c>
      <c r="B2" s="4">
        <v>4840833</v>
      </c>
      <c r="C2" s="3">
        <v>1</v>
      </c>
    </row>
    <row r="3" spans="1:3" x14ac:dyDescent="0.25">
      <c r="A3" s="3" t="s">
        <v>61</v>
      </c>
      <c r="B3" s="4">
        <v>4772262</v>
      </c>
      <c r="C3" s="3">
        <v>2</v>
      </c>
    </row>
    <row r="4" spans="1:3" x14ac:dyDescent="0.25">
      <c r="A4" s="3" t="s">
        <v>94</v>
      </c>
      <c r="B4" s="4">
        <v>4585515</v>
      </c>
      <c r="C4" s="3">
        <v>3</v>
      </c>
    </row>
    <row r="5" spans="1:3" x14ac:dyDescent="0.25">
      <c r="A5" s="3" t="s">
        <v>81</v>
      </c>
      <c r="B5" s="4">
        <v>3835609</v>
      </c>
      <c r="C5" s="3">
        <v>4</v>
      </c>
    </row>
    <row r="6" spans="1:3" x14ac:dyDescent="0.25">
      <c r="A6" s="3" t="s">
        <v>116</v>
      </c>
      <c r="B6" s="4">
        <v>3575914</v>
      </c>
      <c r="C6" s="3">
        <v>5</v>
      </c>
    </row>
    <row r="7" spans="1:3" x14ac:dyDescent="0.25">
      <c r="A7" s="3" t="s">
        <v>29</v>
      </c>
      <c r="B7" s="4">
        <v>3447525</v>
      </c>
      <c r="C7" s="3">
        <v>6</v>
      </c>
    </row>
    <row r="8" spans="1:3" x14ac:dyDescent="0.25">
      <c r="A8" s="3" t="s">
        <v>93</v>
      </c>
      <c r="B8" s="4">
        <v>2484611</v>
      </c>
      <c r="C8" s="3">
        <v>7</v>
      </c>
    </row>
    <row r="9" spans="1:3" x14ac:dyDescent="0.25">
      <c r="A9" s="3" t="s">
        <v>22</v>
      </c>
      <c r="B9" s="4">
        <v>2221998</v>
      </c>
      <c r="C9" s="3">
        <v>8</v>
      </c>
    </row>
    <row r="10" spans="1:3" x14ac:dyDescent="0.25">
      <c r="A10" s="3" t="s">
        <v>66</v>
      </c>
      <c r="B10" s="4">
        <v>2048382</v>
      </c>
      <c r="C10" s="3">
        <v>9</v>
      </c>
    </row>
    <row r="11" spans="1:3" x14ac:dyDescent="0.25">
      <c r="A11" s="3" t="s">
        <v>108</v>
      </c>
      <c r="B11" s="4">
        <v>2013366</v>
      </c>
      <c r="C11" s="3">
        <v>10</v>
      </c>
    </row>
    <row r="12" spans="1:3" x14ac:dyDescent="0.25">
      <c r="A12" s="3" t="s">
        <v>25</v>
      </c>
      <c r="B12" s="4">
        <v>1510025</v>
      </c>
      <c r="C12" s="3">
        <v>11</v>
      </c>
    </row>
    <row r="13" spans="1:3" x14ac:dyDescent="0.25">
      <c r="A13" s="3" t="s">
        <v>28</v>
      </c>
      <c r="B13" s="4">
        <v>1421028</v>
      </c>
      <c r="C13" s="3">
        <v>12</v>
      </c>
    </row>
    <row r="14" spans="1:3" x14ac:dyDescent="0.25">
      <c r="A14" s="3" t="s">
        <v>86</v>
      </c>
      <c r="B14" s="4">
        <v>1383095</v>
      </c>
      <c r="C14" s="3">
        <v>13</v>
      </c>
    </row>
    <row r="15" spans="1:3" x14ac:dyDescent="0.25">
      <c r="A15" s="3" t="s">
        <v>78</v>
      </c>
      <c r="B15" s="4">
        <v>1368506</v>
      </c>
      <c r="C15" s="3">
        <v>14</v>
      </c>
    </row>
    <row r="16" spans="1:3" x14ac:dyDescent="0.25">
      <c r="A16" s="3" t="s">
        <v>31</v>
      </c>
      <c r="B16" s="4">
        <v>1358293</v>
      </c>
      <c r="C16" s="3">
        <v>15</v>
      </c>
    </row>
    <row r="17" spans="1:3" x14ac:dyDescent="0.25">
      <c r="A17" s="3" t="s">
        <v>44</v>
      </c>
      <c r="B17" s="4">
        <v>1352457</v>
      </c>
      <c r="C17" s="3">
        <v>16</v>
      </c>
    </row>
    <row r="18" spans="1:3" x14ac:dyDescent="0.25">
      <c r="A18" s="3" t="s">
        <v>71</v>
      </c>
      <c r="B18" s="4">
        <v>1205102</v>
      </c>
      <c r="C18" s="3">
        <v>17</v>
      </c>
    </row>
    <row r="19" spans="1:3" x14ac:dyDescent="0.25">
      <c r="A19" s="3" t="s">
        <v>106</v>
      </c>
      <c r="B19" s="4">
        <v>1137990</v>
      </c>
      <c r="C19" s="3">
        <v>18</v>
      </c>
    </row>
    <row r="20" spans="1:3" x14ac:dyDescent="0.25">
      <c r="A20" s="3" t="s">
        <v>35</v>
      </c>
      <c r="B20" s="4">
        <v>1136531</v>
      </c>
      <c r="C20" s="3">
        <v>19</v>
      </c>
    </row>
    <row r="21" spans="1:3" x14ac:dyDescent="0.25">
      <c r="A21" s="3" t="s">
        <v>17</v>
      </c>
      <c r="B21" s="4">
        <v>1073795</v>
      </c>
      <c r="C21" s="3">
        <v>20</v>
      </c>
    </row>
    <row r="22" spans="1:3" x14ac:dyDescent="0.25">
      <c r="A22" s="3" t="s">
        <v>96</v>
      </c>
      <c r="B22" s="4">
        <v>1057747</v>
      </c>
      <c r="C22" s="3">
        <v>21</v>
      </c>
    </row>
    <row r="23" spans="1:3" x14ac:dyDescent="0.25">
      <c r="A23" s="3" t="s">
        <v>9</v>
      </c>
      <c r="B23" s="4">
        <v>1051911</v>
      </c>
      <c r="C23" s="3">
        <v>22</v>
      </c>
    </row>
    <row r="24" spans="1:3" x14ac:dyDescent="0.25">
      <c r="A24" s="3" t="s">
        <v>72</v>
      </c>
      <c r="B24" s="4">
        <v>978963</v>
      </c>
      <c r="C24" s="3">
        <v>23</v>
      </c>
    </row>
    <row r="25" spans="1:3" x14ac:dyDescent="0.25">
      <c r="A25" s="3" t="s">
        <v>54</v>
      </c>
      <c r="B25" s="4">
        <v>962914</v>
      </c>
      <c r="C25" s="3">
        <v>24</v>
      </c>
    </row>
    <row r="26" spans="1:3" x14ac:dyDescent="0.25">
      <c r="A26" s="3" t="s">
        <v>80</v>
      </c>
      <c r="B26" s="4">
        <v>958538</v>
      </c>
      <c r="C26" s="3">
        <v>25</v>
      </c>
    </row>
    <row r="27" spans="1:3" x14ac:dyDescent="0.25">
      <c r="A27" s="3" t="s">
        <v>43</v>
      </c>
      <c r="B27" s="4">
        <v>948325</v>
      </c>
      <c r="C27" s="3">
        <v>26</v>
      </c>
    </row>
    <row r="28" spans="1:3" x14ac:dyDescent="0.25">
      <c r="A28" s="3" t="s">
        <v>109</v>
      </c>
      <c r="B28" s="4">
        <v>933735</v>
      </c>
      <c r="C28" s="3">
        <v>27</v>
      </c>
    </row>
    <row r="29" spans="1:3" x14ac:dyDescent="0.25">
      <c r="A29" s="3" t="s">
        <v>65</v>
      </c>
      <c r="B29" s="4">
        <v>894343</v>
      </c>
      <c r="C29" s="3">
        <v>28</v>
      </c>
    </row>
    <row r="30" spans="1:3" x14ac:dyDescent="0.25">
      <c r="A30" s="3" t="s">
        <v>74</v>
      </c>
      <c r="B30" s="4">
        <v>872459</v>
      </c>
      <c r="C30" s="3">
        <v>29</v>
      </c>
    </row>
    <row r="31" spans="1:3" x14ac:dyDescent="0.25">
      <c r="A31" s="3" t="s">
        <v>55</v>
      </c>
      <c r="B31" s="4">
        <v>862246</v>
      </c>
      <c r="C31" s="3">
        <v>30</v>
      </c>
    </row>
    <row r="32" spans="1:3" x14ac:dyDescent="0.25">
      <c r="A32" s="3" t="s">
        <v>40</v>
      </c>
      <c r="B32" s="4">
        <v>847656</v>
      </c>
      <c r="C32" s="3">
        <v>31</v>
      </c>
    </row>
    <row r="33" spans="1:3" x14ac:dyDescent="0.25">
      <c r="A33" s="3" t="s">
        <v>101</v>
      </c>
      <c r="B33" s="4">
        <v>796593</v>
      </c>
      <c r="C33" s="3">
        <v>32</v>
      </c>
    </row>
    <row r="34" spans="1:3" x14ac:dyDescent="0.25">
      <c r="A34" s="3" t="s">
        <v>36</v>
      </c>
      <c r="B34" s="4">
        <v>793675</v>
      </c>
      <c r="C34" s="3">
        <v>33</v>
      </c>
    </row>
    <row r="35" spans="1:3" x14ac:dyDescent="0.25">
      <c r="A35" s="3" t="s">
        <v>104</v>
      </c>
      <c r="B35" s="4">
        <v>787839</v>
      </c>
      <c r="C35" s="3">
        <v>34</v>
      </c>
    </row>
    <row r="36" spans="1:3" x14ac:dyDescent="0.25">
      <c r="A36" s="3" t="s">
        <v>8</v>
      </c>
      <c r="B36" s="4">
        <v>783462</v>
      </c>
      <c r="C36" s="3">
        <v>35</v>
      </c>
    </row>
    <row r="37" spans="1:3" x14ac:dyDescent="0.25">
      <c r="A37" s="3" t="s">
        <v>92</v>
      </c>
      <c r="B37" s="4">
        <v>711973</v>
      </c>
      <c r="C37" s="3">
        <v>36</v>
      </c>
    </row>
    <row r="38" spans="1:3" x14ac:dyDescent="0.25">
      <c r="A38" s="3" t="s">
        <v>46</v>
      </c>
      <c r="B38" s="4">
        <v>643402</v>
      </c>
      <c r="C38" s="3">
        <v>37</v>
      </c>
    </row>
    <row r="39" spans="1:3" x14ac:dyDescent="0.25">
      <c r="A39" s="3" t="s">
        <v>67</v>
      </c>
      <c r="B39" s="4">
        <v>634648</v>
      </c>
      <c r="C39" s="3">
        <v>38</v>
      </c>
    </row>
    <row r="40" spans="1:3" x14ac:dyDescent="0.25">
      <c r="A40" s="3" t="s">
        <v>57</v>
      </c>
      <c r="B40" s="4">
        <v>630271</v>
      </c>
      <c r="C40" s="3">
        <v>39</v>
      </c>
    </row>
    <row r="41" spans="1:3" x14ac:dyDescent="0.25">
      <c r="A41" s="3" t="s">
        <v>30</v>
      </c>
      <c r="B41" s="4">
        <v>605469</v>
      </c>
      <c r="C41" s="3">
        <v>40</v>
      </c>
    </row>
    <row r="42" spans="1:3" x14ac:dyDescent="0.25">
      <c r="A42" s="3" t="s">
        <v>114</v>
      </c>
      <c r="B42" s="4">
        <v>582126</v>
      </c>
      <c r="C42" s="3">
        <v>41</v>
      </c>
    </row>
    <row r="43" spans="1:3" x14ac:dyDescent="0.25">
      <c r="A43" s="3" t="s">
        <v>85</v>
      </c>
      <c r="B43" s="4">
        <v>567536</v>
      </c>
      <c r="C43" s="3">
        <v>42</v>
      </c>
    </row>
    <row r="44" spans="1:3" x14ac:dyDescent="0.25">
      <c r="A44" s="3" t="s">
        <v>87</v>
      </c>
      <c r="B44" s="4">
        <v>555864</v>
      </c>
      <c r="C44" s="3">
        <v>43</v>
      </c>
    </row>
    <row r="45" spans="1:3" x14ac:dyDescent="0.25">
      <c r="A45" s="3" t="s">
        <v>47</v>
      </c>
      <c r="B45" s="4">
        <v>541275</v>
      </c>
      <c r="C45" s="3">
        <v>44</v>
      </c>
    </row>
    <row r="46" spans="1:3" x14ac:dyDescent="0.25">
      <c r="A46" s="3" t="s">
        <v>32</v>
      </c>
      <c r="B46" s="4">
        <v>535439</v>
      </c>
      <c r="C46" s="3">
        <v>45</v>
      </c>
    </row>
    <row r="47" spans="1:3" x14ac:dyDescent="0.25">
      <c r="A47" s="3" t="s">
        <v>49</v>
      </c>
      <c r="B47" s="4">
        <v>532521</v>
      </c>
      <c r="C47" s="3">
        <v>46</v>
      </c>
    </row>
    <row r="48" spans="1:3" x14ac:dyDescent="0.25">
      <c r="A48" s="3" t="s">
        <v>20</v>
      </c>
      <c r="B48" s="4">
        <v>504801</v>
      </c>
      <c r="C48" s="3">
        <v>47</v>
      </c>
    </row>
    <row r="49" spans="1:3" x14ac:dyDescent="0.25">
      <c r="A49" s="3" t="s">
        <v>11</v>
      </c>
      <c r="B49" s="4">
        <v>488752</v>
      </c>
      <c r="C49" s="3">
        <v>48</v>
      </c>
    </row>
    <row r="50" spans="1:3" x14ac:dyDescent="0.25">
      <c r="A50" s="3" t="s">
        <v>99</v>
      </c>
      <c r="B50" s="4">
        <v>478539</v>
      </c>
      <c r="C50" s="3">
        <v>49</v>
      </c>
    </row>
    <row r="51" spans="1:3" x14ac:dyDescent="0.25">
      <c r="A51" s="3" t="s">
        <v>95</v>
      </c>
      <c r="B51" s="4">
        <v>469786</v>
      </c>
      <c r="C51" s="3">
        <v>50</v>
      </c>
    </row>
    <row r="52" spans="1:3" x14ac:dyDescent="0.25">
      <c r="A52" s="3" t="s">
        <v>60</v>
      </c>
      <c r="B52" s="4">
        <v>468327</v>
      </c>
      <c r="C52" s="3">
        <v>51</v>
      </c>
    </row>
    <row r="53" spans="1:3" x14ac:dyDescent="0.25">
      <c r="A53" s="3" t="s">
        <v>68</v>
      </c>
      <c r="B53" s="4">
        <v>461032</v>
      </c>
      <c r="C53" s="3">
        <v>52</v>
      </c>
    </row>
    <row r="54" spans="1:3" x14ac:dyDescent="0.25">
      <c r="A54" s="3" t="s">
        <v>51</v>
      </c>
      <c r="B54" s="4">
        <v>459573</v>
      </c>
      <c r="C54" s="3">
        <v>53</v>
      </c>
    </row>
    <row r="55" spans="1:3" x14ac:dyDescent="0.25">
      <c r="A55" s="3" t="s">
        <v>6</v>
      </c>
      <c r="B55" s="4">
        <v>458114</v>
      </c>
      <c r="C55" s="3">
        <v>54</v>
      </c>
    </row>
    <row r="56" spans="1:3" x14ac:dyDescent="0.25">
      <c r="A56" s="3" t="s">
        <v>63</v>
      </c>
      <c r="B56" s="4">
        <v>456655</v>
      </c>
      <c r="C56" s="3">
        <v>55</v>
      </c>
    </row>
    <row r="57" spans="1:3" x14ac:dyDescent="0.25">
      <c r="A57" s="3" t="s">
        <v>69</v>
      </c>
      <c r="B57" s="4">
        <v>453737</v>
      </c>
      <c r="C57" s="3">
        <v>56</v>
      </c>
    </row>
    <row r="58" spans="1:3" x14ac:dyDescent="0.25">
      <c r="A58" s="3" t="s">
        <v>107</v>
      </c>
      <c r="B58" s="4">
        <v>453737</v>
      </c>
      <c r="C58" s="3">
        <v>57</v>
      </c>
    </row>
    <row r="59" spans="1:3" x14ac:dyDescent="0.25">
      <c r="A59" s="3" t="s">
        <v>45</v>
      </c>
      <c r="B59" s="4">
        <v>450819</v>
      </c>
      <c r="C59" s="3">
        <v>58</v>
      </c>
    </row>
    <row r="60" spans="1:3" x14ac:dyDescent="0.25">
      <c r="A60" s="3" t="s">
        <v>70</v>
      </c>
      <c r="B60" s="4">
        <v>449360</v>
      </c>
      <c r="C60" s="3">
        <v>59</v>
      </c>
    </row>
    <row r="61" spans="1:3" x14ac:dyDescent="0.25">
      <c r="A61" s="3" t="s">
        <v>100</v>
      </c>
      <c r="B61" s="4">
        <v>446442</v>
      </c>
      <c r="C61" s="3">
        <v>60</v>
      </c>
    </row>
    <row r="62" spans="1:3" x14ac:dyDescent="0.25">
      <c r="A62" s="3" t="s">
        <v>117</v>
      </c>
      <c r="B62" s="4">
        <v>440606</v>
      </c>
      <c r="C62" s="3">
        <v>61</v>
      </c>
    </row>
    <row r="63" spans="1:3" x14ac:dyDescent="0.25">
      <c r="A63" s="3" t="s">
        <v>90</v>
      </c>
      <c r="B63" s="4">
        <v>411427</v>
      </c>
      <c r="C63" s="3">
        <v>62</v>
      </c>
    </row>
    <row r="64" spans="1:3" x14ac:dyDescent="0.25">
      <c r="A64" s="3" t="s">
        <v>75</v>
      </c>
      <c r="B64" s="4">
        <v>411427</v>
      </c>
      <c r="C64" s="3">
        <v>63</v>
      </c>
    </row>
    <row r="65" spans="1:3" x14ac:dyDescent="0.25">
      <c r="A65" s="3" t="s">
        <v>83</v>
      </c>
      <c r="B65" s="4">
        <v>401214</v>
      </c>
      <c r="C65" s="3">
        <v>64</v>
      </c>
    </row>
    <row r="66" spans="1:3" x14ac:dyDescent="0.25">
      <c r="A66" s="3" t="s">
        <v>97</v>
      </c>
      <c r="B66" s="4">
        <v>398296</v>
      </c>
      <c r="C66" s="3">
        <v>65</v>
      </c>
    </row>
    <row r="67" spans="1:3" x14ac:dyDescent="0.25">
      <c r="A67" s="3" t="s">
        <v>13</v>
      </c>
      <c r="B67" s="4">
        <v>393920</v>
      </c>
      <c r="C67" s="3">
        <v>66</v>
      </c>
    </row>
    <row r="68" spans="1:3" x14ac:dyDescent="0.25">
      <c r="A68" s="3" t="s">
        <v>18</v>
      </c>
      <c r="B68" s="4">
        <v>383707</v>
      </c>
      <c r="C68" s="3">
        <v>67</v>
      </c>
    </row>
    <row r="69" spans="1:3" x14ac:dyDescent="0.25">
      <c r="A69" s="3" t="s">
        <v>16</v>
      </c>
      <c r="B69" s="4">
        <v>379330</v>
      </c>
      <c r="C69" s="3">
        <v>68</v>
      </c>
    </row>
    <row r="70" spans="1:3" x14ac:dyDescent="0.25">
      <c r="A70" s="3" t="s">
        <v>4</v>
      </c>
      <c r="B70" s="4">
        <v>377871</v>
      </c>
      <c r="C70" s="3">
        <v>69</v>
      </c>
    </row>
    <row r="71" spans="1:3" x14ac:dyDescent="0.25">
      <c r="A71" s="3" t="s">
        <v>48</v>
      </c>
      <c r="B71" s="4">
        <v>366199</v>
      </c>
      <c r="C71" s="3">
        <v>70</v>
      </c>
    </row>
    <row r="72" spans="1:3" x14ac:dyDescent="0.25">
      <c r="A72" s="3" t="s">
        <v>41</v>
      </c>
      <c r="B72" s="4">
        <v>366199</v>
      </c>
      <c r="C72" s="3">
        <v>71</v>
      </c>
    </row>
    <row r="73" spans="1:3" x14ac:dyDescent="0.25">
      <c r="A73" s="3" t="s">
        <v>115</v>
      </c>
      <c r="B73" s="4">
        <v>363281</v>
      </c>
      <c r="C73" s="3">
        <v>72</v>
      </c>
    </row>
    <row r="74" spans="1:3" x14ac:dyDescent="0.25">
      <c r="A74" s="3" t="s">
        <v>14</v>
      </c>
      <c r="B74" s="4">
        <v>361822</v>
      </c>
      <c r="C74" s="3">
        <v>73</v>
      </c>
    </row>
    <row r="75" spans="1:3" x14ac:dyDescent="0.25">
      <c r="A75" s="3" t="s">
        <v>105</v>
      </c>
      <c r="B75" s="4">
        <v>358904</v>
      </c>
      <c r="C75" s="3">
        <v>74</v>
      </c>
    </row>
    <row r="76" spans="1:3" x14ac:dyDescent="0.25">
      <c r="A76" s="3" t="s">
        <v>77</v>
      </c>
      <c r="B76" s="4">
        <v>354528</v>
      </c>
      <c r="C76" s="3">
        <v>75</v>
      </c>
    </row>
    <row r="77" spans="1:3" x14ac:dyDescent="0.25">
      <c r="A77" s="3" t="s">
        <v>56</v>
      </c>
      <c r="B77" s="4">
        <v>353069</v>
      </c>
      <c r="C77" s="3">
        <v>76</v>
      </c>
    </row>
    <row r="78" spans="1:3" x14ac:dyDescent="0.25">
      <c r="A78" s="3" t="s">
        <v>3</v>
      </c>
      <c r="B78" s="4">
        <v>350151</v>
      </c>
      <c r="C78" s="3">
        <v>77</v>
      </c>
    </row>
    <row r="79" spans="1:3" x14ac:dyDescent="0.25">
      <c r="A79" s="3" t="s">
        <v>91</v>
      </c>
      <c r="B79" s="4">
        <v>338479</v>
      </c>
      <c r="C79" s="3">
        <v>78</v>
      </c>
    </row>
    <row r="80" spans="1:3" x14ac:dyDescent="0.25">
      <c r="A80" s="3" t="s">
        <v>50</v>
      </c>
      <c r="B80" s="4">
        <v>335561</v>
      </c>
      <c r="C80" s="3">
        <v>79</v>
      </c>
    </row>
    <row r="81" spans="1:3" x14ac:dyDescent="0.25">
      <c r="A81" s="3" t="s">
        <v>39</v>
      </c>
      <c r="B81" s="4">
        <v>335561</v>
      </c>
      <c r="C81" s="3">
        <v>80</v>
      </c>
    </row>
    <row r="82" spans="1:3" x14ac:dyDescent="0.25">
      <c r="A82" s="3" t="s">
        <v>21</v>
      </c>
      <c r="B82" s="4">
        <v>334102</v>
      </c>
      <c r="C82" s="3">
        <v>81</v>
      </c>
    </row>
    <row r="83" spans="1:3" x14ac:dyDescent="0.25">
      <c r="A83" s="3" t="s">
        <v>98</v>
      </c>
      <c r="B83" s="4">
        <v>326807</v>
      </c>
      <c r="C83" s="3">
        <v>82</v>
      </c>
    </row>
    <row r="84" spans="1:3" x14ac:dyDescent="0.25">
      <c r="A84" s="3" t="s">
        <v>15</v>
      </c>
      <c r="B84" s="4">
        <v>325348</v>
      </c>
      <c r="C84" s="3">
        <v>83</v>
      </c>
    </row>
    <row r="85" spans="1:3" x14ac:dyDescent="0.25">
      <c r="A85" s="3" t="s">
        <v>112</v>
      </c>
      <c r="B85" s="4">
        <v>323889</v>
      </c>
      <c r="C85" s="3">
        <v>84</v>
      </c>
    </row>
    <row r="86" spans="1:3" x14ac:dyDescent="0.25">
      <c r="A86" s="3" t="s">
        <v>79</v>
      </c>
      <c r="B86" s="4">
        <v>315136</v>
      </c>
      <c r="C86" s="3">
        <v>85</v>
      </c>
    </row>
    <row r="87" spans="1:3" x14ac:dyDescent="0.25">
      <c r="A87" s="3" t="s">
        <v>37</v>
      </c>
      <c r="B87" s="4">
        <v>313677</v>
      </c>
      <c r="C87" s="3">
        <v>86</v>
      </c>
    </row>
    <row r="88" spans="1:3" x14ac:dyDescent="0.25">
      <c r="A88" s="3" t="s">
        <v>89</v>
      </c>
      <c r="B88" s="4">
        <v>310759</v>
      </c>
      <c r="C88" s="3">
        <v>87</v>
      </c>
    </row>
    <row r="89" spans="1:3" x14ac:dyDescent="0.25">
      <c r="A89" s="3" t="s">
        <v>110</v>
      </c>
      <c r="B89" s="4">
        <v>310759</v>
      </c>
      <c r="C89" s="3">
        <v>88</v>
      </c>
    </row>
    <row r="90" spans="1:3" x14ac:dyDescent="0.25">
      <c r="A90" s="3" t="s">
        <v>58</v>
      </c>
      <c r="B90" s="4">
        <v>304923</v>
      </c>
      <c r="C90" s="3">
        <v>89</v>
      </c>
    </row>
    <row r="91" spans="1:3" x14ac:dyDescent="0.25">
      <c r="A91" s="3" t="s">
        <v>27</v>
      </c>
      <c r="B91" s="4">
        <v>300546</v>
      </c>
      <c r="C91" s="3">
        <v>90</v>
      </c>
    </row>
    <row r="92" spans="1:3" x14ac:dyDescent="0.25">
      <c r="A92" s="3" t="s">
        <v>5</v>
      </c>
      <c r="B92" s="4">
        <v>297628</v>
      </c>
      <c r="C92" s="3">
        <v>91</v>
      </c>
    </row>
    <row r="93" spans="1:3" x14ac:dyDescent="0.25">
      <c r="A93" s="3" t="s">
        <v>103</v>
      </c>
      <c r="B93" s="4">
        <v>291792</v>
      </c>
      <c r="C93" s="3">
        <v>92</v>
      </c>
    </row>
    <row r="94" spans="1:3" x14ac:dyDescent="0.25">
      <c r="A94" s="3" t="s">
        <v>26</v>
      </c>
      <c r="B94" s="4">
        <v>287415</v>
      </c>
      <c r="C94" s="3">
        <v>93</v>
      </c>
    </row>
    <row r="95" spans="1:3" x14ac:dyDescent="0.25">
      <c r="A95" s="3" t="s">
        <v>102</v>
      </c>
      <c r="B95" s="4">
        <v>287415</v>
      </c>
      <c r="C95" s="3">
        <v>94</v>
      </c>
    </row>
    <row r="96" spans="1:3" x14ac:dyDescent="0.25">
      <c r="A96" s="3" t="s">
        <v>88</v>
      </c>
      <c r="B96" s="4">
        <v>287415</v>
      </c>
      <c r="C96" s="3">
        <v>95</v>
      </c>
    </row>
    <row r="97" spans="1:3" x14ac:dyDescent="0.25">
      <c r="A97" s="3" t="s">
        <v>23</v>
      </c>
      <c r="B97" s="4">
        <v>287415</v>
      </c>
      <c r="C97" s="3">
        <v>96</v>
      </c>
    </row>
    <row r="98" spans="1:3" x14ac:dyDescent="0.25">
      <c r="A98" s="3" t="s">
        <v>62</v>
      </c>
      <c r="B98" s="4">
        <v>284497</v>
      </c>
      <c r="C98" s="3">
        <v>97</v>
      </c>
    </row>
    <row r="99" spans="1:3" x14ac:dyDescent="0.25">
      <c r="A99" s="3" t="s">
        <v>34</v>
      </c>
      <c r="B99" s="4">
        <v>281580</v>
      </c>
      <c r="C99" s="3">
        <v>98</v>
      </c>
    </row>
    <row r="100" spans="1:3" x14ac:dyDescent="0.25">
      <c r="A100" s="3" t="s">
        <v>59</v>
      </c>
      <c r="B100" s="4">
        <v>278662</v>
      </c>
      <c r="C100" s="3">
        <v>99</v>
      </c>
    </row>
    <row r="101" spans="1:3" x14ac:dyDescent="0.25">
      <c r="A101" s="3" t="s">
        <v>10</v>
      </c>
      <c r="B101" s="4">
        <v>277203</v>
      </c>
      <c r="C101" s="3">
        <v>100</v>
      </c>
    </row>
    <row r="102" spans="1:3" x14ac:dyDescent="0.25">
      <c r="B102" s="1"/>
    </row>
    <row r="103" spans="1:3" x14ac:dyDescent="0.25">
      <c r="B103" s="1"/>
    </row>
    <row r="104" spans="1:3" x14ac:dyDescent="0.25">
      <c r="B104" s="1"/>
    </row>
    <row r="105" spans="1:3" x14ac:dyDescent="0.25">
      <c r="B105" s="1"/>
    </row>
    <row r="106" spans="1:3" x14ac:dyDescent="0.25">
      <c r="B10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SSA</vt:lpstr>
      <vt:lpstr>ISNA</vt:lpstr>
      <vt:lpstr>MONGABAY</vt:lpstr>
      <vt:lpstr>mongabay_data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2018-05-29T13:16:06Z</dcterms:modified>
</cp:coreProperties>
</file>