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Arif\Modified\7\"/>
    </mc:Choice>
  </mc:AlternateContent>
  <xr:revisionPtr revIDLastSave="0" documentId="13_ncr:1_{22EA4A06-B442-420E-A666-1F43D8C5912E}" xr6:coauthVersionLast="47" xr6:coauthVersionMax="47" xr10:uidLastSave="{00000000-0000-0000-0000-000000000000}"/>
  <bookViews>
    <workbookView xWindow="-120" yWindow="-120" windowWidth="29040" windowHeight="15840" activeTab="3" xr2:uid="{FD89763C-FFAC-49F8-9005-08C565851735}"/>
  </bookViews>
  <sheets>
    <sheet name="Mean" sheetId="1" r:id="rId1"/>
    <sheet name="Standard" sheetId="2" r:id="rId2"/>
    <sheet name="Built-in" sheetId="4" r:id="rId3"/>
    <sheet name="Different Standard Deviation" sheetId="6" r:id="rId4"/>
    <sheet name="Practice" sheetId="7" r:id="rId5"/>
  </sheets>
  <definedNames>
    <definedName name="_Hlk510530131" localSheetId="1">Standard!#REF!</definedName>
    <definedName name="Rang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4" i="6" l="1"/>
  <c r="D13" i="6"/>
  <c r="D12" i="6"/>
  <c r="D11" i="6"/>
  <c r="C11" i="4"/>
  <c r="D9" i="1"/>
  <c r="D10" i="1"/>
  <c r="D15" i="1" s="1"/>
  <c r="C13" i="4"/>
  <c r="C12" i="4"/>
  <c r="D16" i="1" l="1"/>
  <c r="D14" i="1"/>
  <c r="D18" i="1" s="1"/>
  <c r="D20" i="1" s="1"/>
  <c r="D11" i="1"/>
  <c r="E15" i="1" l="1"/>
  <c r="E16" i="1"/>
  <c r="E14" i="1"/>
  <c r="F12" i="2"/>
  <c r="F11" i="2"/>
  <c r="E6" i="2" l="1"/>
  <c r="F6" i="2" s="1"/>
  <c r="E7" i="2"/>
  <c r="F7" i="2" s="1"/>
  <c r="E8" i="2"/>
  <c r="F8" i="2" s="1"/>
  <c r="E9" i="2"/>
  <c r="F9" i="2" s="1"/>
  <c r="E5" i="2"/>
  <c r="F5" i="2" s="1"/>
  <c r="D19" i="1"/>
  <c r="D21" i="1" s="1"/>
  <c r="F13" i="2" l="1"/>
  <c r="F16" i="2" l="1"/>
  <c r="F17" i="2" s="1"/>
  <c r="F14" i="2"/>
  <c r="F15" i="2" s="1"/>
</calcChain>
</file>

<file path=xl/sharedStrings.xml><?xml version="1.0" encoding="utf-8"?>
<sst xmlns="http://schemas.openxmlformats.org/spreadsheetml/2006/main" count="72" uniqueCount="43">
  <si>
    <t>Month</t>
  </si>
  <si>
    <t>January</t>
  </si>
  <si>
    <t>February</t>
  </si>
  <si>
    <t>March</t>
  </si>
  <si>
    <t>Arithmetic Mean (μ)</t>
  </si>
  <si>
    <t>Deviation about the mean (X-μ)</t>
  </si>
  <si>
    <t>Total number of data (N)</t>
  </si>
  <si>
    <t>N/A</t>
  </si>
  <si>
    <t>Mean Deviation From Median</t>
  </si>
  <si>
    <t xml:space="preserve">Mean Deviation From Mean </t>
  </si>
  <si>
    <t>Mean (μ)</t>
  </si>
  <si>
    <t>Median (M)</t>
  </si>
  <si>
    <t>Count (N)</t>
  </si>
  <si>
    <t>Absolute value of (X-μ)</t>
  </si>
  <si>
    <t>Absolute value of (X-M)</t>
  </si>
  <si>
    <t>Sum of the absolute value of (X-μ)</t>
  </si>
  <si>
    <t>Sum of the absolute value of (X-M)</t>
  </si>
  <si>
    <t>Standard Deviation from Population Variance</t>
  </si>
  <si>
    <t>Standard Deviation from Sample Variance</t>
  </si>
  <si>
    <t>Population Standard Deviation</t>
  </si>
  <si>
    <t>Sample Standard Deviation</t>
  </si>
  <si>
    <t>Mean Deviation Calculation with Formula</t>
  </si>
  <si>
    <t>Standard Deviation Calculation with Formula</t>
  </si>
  <si>
    <t xml:space="preserve"> Using Built-in Excel Functions</t>
  </si>
  <si>
    <t>Different Standard Deviations</t>
  </si>
  <si>
    <t>Share Value (X)</t>
  </si>
  <si>
    <t>Roll</t>
  </si>
  <si>
    <t>Name</t>
  </si>
  <si>
    <t>Dušan Tadić</t>
  </si>
  <si>
    <t>Steven Bergwijn</t>
  </si>
  <si>
    <t>Edson Álvarez</t>
  </si>
  <si>
    <t>Daley Blind</t>
  </si>
  <si>
    <t>Steven Berghuis</t>
  </si>
  <si>
    <t>Mark (X)</t>
  </si>
  <si>
    <r>
      <t>Square of the deviation about the mean (X-μ)</t>
    </r>
    <r>
      <rPr>
        <b/>
        <vertAlign val="superscript"/>
        <sz val="14"/>
        <color theme="0"/>
        <rFont val="Calibri"/>
        <family val="2"/>
        <scheme val="minor"/>
      </rPr>
      <t>2</t>
    </r>
  </si>
  <si>
    <r>
      <t>Population variance (σ</t>
    </r>
    <r>
      <rPr>
        <vertAlign val="superscript"/>
        <sz val="12"/>
        <color theme="1"/>
        <rFont val="Calibri"/>
        <family val="2"/>
        <scheme val="minor"/>
      </rPr>
      <t>2</t>
    </r>
    <r>
      <rPr>
        <sz val="12"/>
        <color theme="1"/>
        <rFont val="Calibri"/>
        <family val="2"/>
        <scheme val="minor"/>
      </rPr>
      <t>)</t>
    </r>
  </si>
  <si>
    <r>
      <t>Sample Variance (σ</t>
    </r>
    <r>
      <rPr>
        <vertAlign val="superscript"/>
        <sz val="12"/>
        <color theme="1"/>
        <rFont val="Calibri"/>
        <family val="2"/>
        <scheme val="minor"/>
      </rPr>
      <t>2</t>
    </r>
    <r>
      <rPr>
        <sz val="12"/>
        <color theme="1"/>
        <rFont val="Calibri"/>
        <family val="2"/>
        <scheme val="minor"/>
      </rPr>
      <t>)</t>
    </r>
  </si>
  <si>
    <t>Standard Deviations using STDEV.P</t>
  </si>
  <si>
    <t>Standard Deviations using STDEV.S</t>
  </si>
  <si>
    <t>Sum of the square of the deviation about the mean (X-μ)^2</t>
  </si>
  <si>
    <t>Standard Deviations using STDEVPA</t>
  </si>
  <si>
    <t>Standard Deviations using STDEVA</t>
  </si>
  <si>
    <t>For Practice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</si>
</sst>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i/>
      <sz val="16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vertAlign val="superscript"/>
      <sz val="14"/>
      <color theme="0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418B8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D6FAB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7">
    <xf numFmtId="0" fontId="0" fillId="0" borderId="0" xfId="0"/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8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4" fontId="2" fillId="0" borderId="1" xfId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9" borderId="1" xfId="0" applyFont="1" applyFill="1" applyBorder="1" applyAlignment="1">
      <alignment horizontal="center" vertical="center"/>
    </xf>
    <xf numFmtId="0" fontId="6" fillId="9" borderId="1" xfId="0" applyFont="1" applyFill="1" applyBorder="1" applyAlignment="1">
      <alignment horizontal="center" vertical="center" wrapText="1"/>
    </xf>
    <xf numFmtId="0" fontId="6" fillId="10" borderId="1" xfId="0" applyFont="1" applyFill="1" applyBorder="1" applyAlignment="1">
      <alignment horizontal="center" vertical="center"/>
    </xf>
    <xf numFmtId="0" fontId="6" fillId="10" borderId="1" xfId="0" applyFont="1" applyFill="1" applyBorder="1" applyAlignment="1">
      <alignment horizontal="center" vertical="center" wrapText="1"/>
    </xf>
    <xf numFmtId="0" fontId="7" fillId="13" borderId="1" xfId="0" applyFont="1" applyFill="1" applyBorder="1" applyAlignment="1">
      <alignment horizontal="center" vertical="center"/>
    </xf>
    <xf numFmtId="0" fontId="7" fillId="14" borderId="1" xfId="0" applyFont="1" applyFill="1" applyBorder="1" applyAlignment="1">
      <alignment horizontal="center" vertical="center"/>
    </xf>
    <xf numFmtId="0" fontId="7" fillId="15" borderId="1" xfId="0" applyFont="1" applyFill="1" applyBorder="1" applyAlignment="1">
      <alignment horizontal="center" vertical="center"/>
    </xf>
    <xf numFmtId="0" fontId="6" fillId="16" borderId="1" xfId="0" applyFont="1" applyFill="1" applyBorder="1" applyAlignment="1">
      <alignment horizontal="center" vertical="center"/>
    </xf>
    <xf numFmtId="0" fontId="6" fillId="16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4" fontId="2" fillId="0" borderId="1" xfId="1" applyFont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9" borderId="0" xfId="0" applyFont="1" applyFill="1" applyAlignment="1">
      <alignment horizontal="center" vertical="center"/>
    </xf>
    <xf numFmtId="0" fontId="2" fillId="17" borderId="1" xfId="0" applyFont="1" applyFill="1" applyBorder="1" applyAlignment="1">
      <alignment horizontal="center" vertical="center"/>
    </xf>
    <xf numFmtId="0" fontId="2" fillId="18" borderId="1" xfId="0" applyFont="1" applyFill="1" applyBorder="1" applyAlignment="1">
      <alignment horizontal="center" vertical="center"/>
    </xf>
    <xf numFmtId="0" fontId="2" fillId="19" borderId="1" xfId="0" applyFont="1" applyFill="1" applyBorder="1" applyAlignment="1">
      <alignment horizontal="center" vertical="center"/>
    </xf>
    <xf numFmtId="0" fontId="2" fillId="20" borderId="1" xfId="0" applyFont="1" applyFill="1" applyBorder="1" applyAlignment="1">
      <alignment horizontal="center" vertical="center"/>
    </xf>
    <xf numFmtId="0" fontId="5" fillId="13" borderId="0" xfId="0" applyFont="1" applyFill="1" applyAlignment="1">
      <alignment horizontal="center" vertical="center"/>
    </xf>
    <xf numFmtId="0" fontId="7" fillId="11" borderId="2" xfId="0" applyFont="1" applyFill="1" applyBorder="1" applyAlignment="1">
      <alignment horizontal="center" vertical="center" wrapText="1"/>
    </xf>
    <xf numFmtId="0" fontId="7" fillId="11" borderId="0" xfId="0" applyFont="1" applyFill="1" applyBorder="1" applyAlignment="1">
      <alignment horizontal="center" vertical="center" wrapText="1"/>
    </xf>
    <xf numFmtId="0" fontId="7" fillId="11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2" fillId="6" borderId="0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8" borderId="2" xfId="0" applyFont="1" applyFill="1" applyBorder="1" applyAlignment="1">
      <alignment horizontal="center" vertical="center"/>
    </xf>
    <xf numFmtId="0" fontId="2" fillId="8" borderId="0" xfId="0" applyFont="1" applyFill="1" applyBorder="1" applyAlignment="1">
      <alignment horizontal="center" vertical="center"/>
    </xf>
    <xf numFmtId="0" fontId="2" fillId="8" borderId="3" xfId="0" applyFont="1" applyFill="1" applyBorder="1" applyAlignment="1">
      <alignment horizontal="center" vertical="center"/>
    </xf>
    <xf numFmtId="0" fontId="2" fillId="12" borderId="2" xfId="0" applyFont="1" applyFill="1" applyBorder="1" applyAlignment="1">
      <alignment horizontal="center" vertical="center" wrapText="1"/>
    </xf>
    <xf numFmtId="0" fontId="2" fillId="12" borderId="0" xfId="0" applyFont="1" applyFill="1" applyBorder="1" applyAlignment="1">
      <alignment horizontal="center" vertical="center" wrapText="1"/>
    </xf>
    <xf numFmtId="0" fontId="2" fillId="12" borderId="3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7" fillId="9" borderId="2" xfId="0" applyFont="1" applyFill="1" applyBorder="1" applyAlignment="1">
      <alignment horizontal="center" vertical="center" wrapText="1"/>
    </xf>
    <xf numFmtId="0" fontId="7" fillId="9" borderId="0" xfId="0" applyFont="1" applyFill="1" applyBorder="1" applyAlignment="1">
      <alignment horizontal="center" vertical="center" wrapText="1"/>
    </xf>
    <xf numFmtId="0" fontId="7" fillId="9" borderId="3" xfId="0" applyFont="1" applyFill="1" applyBorder="1" applyAlignment="1">
      <alignment horizontal="center" vertical="center" wrapText="1"/>
    </xf>
    <xf numFmtId="0" fontId="6" fillId="21" borderId="1" xfId="0" applyFont="1" applyFill="1" applyBorder="1" applyAlignment="1">
      <alignment horizontal="center" vertical="center"/>
    </xf>
    <xf numFmtId="0" fontId="6" fillId="21" borderId="1" xfId="0" applyFont="1" applyFill="1" applyBorder="1" applyAlignment="1">
      <alignment horizontal="center" vertical="center" wrapText="1"/>
    </xf>
    <xf numFmtId="44" fontId="2" fillId="0" borderId="0" xfId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0D6FAB"/>
      <color rgb="FF418B82"/>
      <color rgb="FF00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01045B-4D05-47D0-BBF2-56F9CA34DBF5}">
  <dimension ref="B2:I25"/>
  <sheetViews>
    <sheetView showGridLines="0" workbookViewId="0">
      <selection activeCell="D20" sqref="D20"/>
    </sheetView>
  </sheetViews>
  <sheetFormatPr defaultColWidth="9" defaultRowHeight="20.100000000000001" customHeight="1" x14ac:dyDescent="0.25"/>
  <cols>
    <col min="1" max="1" width="9" style="3"/>
    <col min="2" max="2" width="18.140625" style="3" customWidth="1"/>
    <col min="3" max="3" width="20.5703125" style="3" customWidth="1"/>
    <col min="4" max="4" width="21.85546875" style="3" customWidth="1"/>
    <col min="5" max="5" width="22.85546875" style="3" customWidth="1"/>
    <col min="6" max="6" width="19.28515625" style="3" bestFit="1" customWidth="1"/>
    <col min="7" max="7" width="15.28515625" style="3" customWidth="1"/>
    <col min="8" max="8" width="15.7109375" style="3" customWidth="1"/>
    <col min="9" max="16384" width="9" style="3"/>
  </cols>
  <sheetData>
    <row r="2" spans="2:9" ht="20.100000000000001" customHeight="1" x14ac:dyDescent="0.25">
      <c r="B2" s="25" t="s">
        <v>21</v>
      </c>
      <c r="C2" s="25"/>
      <c r="D2" s="25"/>
      <c r="E2" s="25"/>
    </row>
    <row r="4" spans="2:9" ht="20.100000000000001" customHeight="1" x14ac:dyDescent="0.25">
      <c r="B4" s="24" t="s">
        <v>0</v>
      </c>
      <c r="C4" s="24"/>
      <c r="D4" s="24" t="s">
        <v>25</v>
      </c>
      <c r="E4" s="24"/>
      <c r="F4" s="1"/>
      <c r="G4" s="1"/>
      <c r="H4" s="1"/>
      <c r="I4" s="1"/>
    </row>
    <row r="5" spans="2:9" ht="20.100000000000001" customHeight="1" x14ac:dyDescent="0.25">
      <c r="B5" s="17" t="s">
        <v>1</v>
      </c>
      <c r="C5" s="17"/>
      <c r="D5" s="18">
        <v>30000</v>
      </c>
      <c r="E5" s="18"/>
      <c r="F5" s="4"/>
      <c r="G5" s="4"/>
    </row>
    <row r="6" spans="2:9" ht="20.100000000000001" customHeight="1" x14ac:dyDescent="0.25">
      <c r="B6" s="17" t="s">
        <v>2</v>
      </c>
      <c r="C6" s="17"/>
      <c r="D6" s="18">
        <v>32000</v>
      </c>
      <c r="E6" s="18"/>
      <c r="F6" s="4"/>
    </row>
    <row r="7" spans="2:9" ht="20.100000000000001" customHeight="1" x14ac:dyDescent="0.25">
      <c r="B7" s="17" t="s">
        <v>3</v>
      </c>
      <c r="C7" s="17"/>
      <c r="D7" s="18">
        <v>35000</v>
      </c>
      <c r="E7" s="18"/>
      <c r="F7" s="4"/>
    </row>
    <row r="9" spans="2:9" ht="20.100000000000001" customHeight="1" x14ac:dyDescent="0.25">
      <c r="B9" s="23" t="s">
        <v>12</v>
      </c>
      <c r="C9" s="23"/>
      <c r="D9" s="17">
        <f>COUNT(D5:D7)</f>
        <v>3</v>
      </c>
      <c r="E9" s="17"/>
    </row>
    <row r="10" spans="2:9" ht="20.100000000000001" customHeight="1" x14ac:dyDescent="0.25">
      <c r="B10" s="19" t="s">
        <v>10</v>
      </c>
      <c r="C10" s="19"/>
      <c r="D10" s="18">
        <f>AVERAGE(D5:D7)</f>
        <v>32333.333333333332</v>
      </c>
      <c r="E10" s="18"/>
    </row>
    <row r="11" spans="2:9" ht="20.100000000000001" customHeight="1" x14ac:dyDescent="0.25">
      <c r="B11" s="20" t="s">
        <v>11</v>
      </c>
      <c r="C11" s="20"/>
      <c r="D11" s="18">
        <f>MEDIAN(D5:D7)</f>
        <v>32000</v>
      </c>
      <c r="E11" s="18"/>
    </row>
    <row r="12" spans="2:9" customFormat="1" ht="20.100000000000001" customHeight="1" x14ac:dyDescent="0.25"/>
    <row r="13" spans="2:9" ht="37.5" x14ac:dyDescent="0.25">
      <c r="B13" s="8" t="s">
        <v>0</v>
      </c>
      <c r="C13" s="8" t="s">
        <v>25</v>
      </c>
      <c r="D13" s="9" t="s">
        <v>13</v>
      </c>
      <c r="E13" s="9" t="s">
        <v>14</v>
      </c>
    </row>
    <row r="14" spans="2:9" ht="20.100000000000001" customHeight="1" x14ac:dyDescent="0.25">
      <c r="B14" s="2" t="s">
        <v>1</v>
      </c>
      <c r="C14" s="6">
        <v>30000</v>
      </c>
      <c r="D14" s="6">
        <f>ABS(C14-$D$10)</f>
        <v>2333.3333333333321</v>
      </c>
      <c r="E14" s="6">
        <f>ABS(C14-$D$11)</f>
        <v>2000</v>
      </c>
    </row>
    <row r="15" spans="2:9" ht="20.100000000000001" customHeight="1" x14ac:dyDescent="0.25">
      <c r="B15" s="2" t="s">
        <v>2</v>
      </c>
      <c r="C15" s="6">
        <v>32000</v>
      </c>
      <c r="D15" s="6">
        <f>ABS(C15-$D$10)</f>
        <v>333.33333333333212</v>
      </c>
      <c r="E15" s="6">
        <f>ABS(C15-$D$11)</f>
        <v>0</v>
      </c>
    </row>
    <row r="16" spans="2:9" ht="20.100000000000001" customHeight="1" x14ac:dyDescent="0.25">
      <c r="B16" s="2" t="s">
        <v>3</v>
      </c>
      <c r="C16" s="6">
        <v>35000</v>
      </c>
      <c r="D16" s="6">
        <f>ABS(C16-$D$10)</f>
        <v>2666.6666666666679</v>
      </c>
      <c r="E16" s="6">
        <f>ABS(C16-$D$11)</f>
        <v>3000</v>
      </c>
      <c r="G16" s="7"/>
    </row>
    <row r="17" spans="2:7" ht="20.100000000000001" customHeight="1" x14ac:dyDescent="0.25">
      <c r="B17" s="56"/>
      <c r="C17" s="55"/>
      <c r="D17" s="55"/>
      <c r="E17" s="55"/>
      <c r="G17" s="7"/>
    </row>
    <row r="18" spans="2:7" ht="20.100000000000001" customHeight="1" x14ac:dyDescent="0.25">
      <c r="B18" s="19" t="s">
        <v>15</v>
      </c>
      <c r="C18" s="19"/>
      <c r="D18" s="6">
        <f>SUM(D14:D16)</f>
        <v>5333.3333333333321</v>
      </c>
      <c r="E18"/>
    </row>
    <row r="19" spans="2:7" ht="20.100000000000001" customHeight="1" x14ac:dyDescent="0.25">
      <c r="B19" s="20" t="s">
        <v>16</v>
      </c>
      <c r="C19" s="20"/>
      <c r="D19" s="6">
        <f>SUM(E14:E16)</f>
        <v>5000</v>
      </c>
      <c r="E19"/>
    </row>
    <row r="20" spans="2:7" ht="20.100000000000001" customHeight="1" x14ac:dyDescent="0.25">
      <c r="B20" s="21" t="s">
        <v>9</v>
      </c>
      <c r="C20" s="21"/>
      <c r="D20" s="6">
        <f>D18/D9</f>
        <v>1777.7777777777774</v>
      </c>
      <c r="E20"/>
    </row>
    <row r="21" spans="2:7" ht="20.100000000000001" customHeight="1" x14ac:dyDescent="0.25">
      <c r="B21" s="22" t="s">
        <v>8</v>
      </c>
      <c r="C21" s="22"/>
      <c r="D21" s="6">
        <f>D19/D9</f>
        <v>1666.6666666666667</v>
      </c>
      <c r="E21"/>
    </row>
    <row r="24" spans="2:7" ht="34.5" customHeight="1" x14ac:dyDescent="0.25">
      <c r="B24"/>
      <c r="C24"/>
      <c r="D24"/>
    </row>
    <row r="25" spans="2:7" ht="35.25" customHeight="1" x14ac:dyDescent="0.25">
      <c r="B25"/>
      <c r="C25"/>
      <c r="D25"/>
    </row>
  </sheetData>
  <mergeCells count="19">
    <mergeCell ref="B2:E2"/>
    <mergeCell ref="D4:E4"/>
    <mergeCell ref="D5:E5"/>
    <mergeCell ref="D6:E6"/>
    <mergeCell ref="D7:E7"/>
    <mergeCell ref="B4:C4"/>
    <mergeCell ref="B5:C5"/>
    <mergeCell ref="B6:C6"/>
    <mergeCell ref="B7:C7"/>
    <mergeCell ref="B20:C20"/>
    <mergeCell ref="B21:C21"/>
    <mergeCell ref="B9:C9"/>
    <mergeCell ref="B10:C10"/>
    <mergeCell ref="B11:C11"/>
    <mergeCell ref="D9:E9"/>
    <mergeCell ref="D10:E10"/>
    <mergeCell ref="D11:E11"/>
    <mergeCell ref="B18:C18"/>
    <mergeCell ref="B19:C19"/>
  </mergeCells>
  <phoneticPr fontId="4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683EC7-C3C2-4619-9CA6-0BA8403A09B4}">
  <dimension ref="B2:F17"/>
  <sheetViews>
    <sheetView showGridLines="0" workbookViewId="0">
      <selection activeCell="F17" sqref="F17"/>
    </sheetView>
  </sheetViews>
  <sheetFormatPr defaultColWidth="9" defaultRowHeight="20.100000000000001" customHeight="1" x14ac:dyDescent="0.25"/>
  <cols>
    <col min="1" max="1" width="7.7109375" style="3" customWidth="1"/>
    <col min="2" max="2" width="11.7109375" style="3" customWidth="1"/>
    <col min="3" max="3" width="21.7109375" style="3" customWidth="1"/>
    <col min="4" max="4" width="14" style="3" customWidth="1"/>
    <col min="5" max="5" width="22.28515625" style="3" customWidth="1"/>
    <col min="6" max="6" width="31.5703125" style="3" customWidth="1"/>
    <col min="7" max="7" width="9" style="3"/>
    <col min="8" max="8" width="16.7109375" style="3" bestFit="1" customWidth="1"/>
    <col min="9" max="9" width="10" style="3" bestFit="1" customWidth="1"/>
    <col min="10" max="16384" width="9" style="3"/>
  </cols>
  <sheetData>
    <row r="2" spans="2:6" ht="20.100000000000001" customHeight="1" x14ac:dyDescent="0.25">
      <c r="B2" s="26" t="s">
        <v>22</v>
      </c>
      <c r="C2" s="26"/>
      <c r="D2" s="26"/>
      <c r="E2" s="26"/>
      <c r="F2" s="26"/>
    </row>
    <row r="4" spans="2:6" ht="58.5" x14ac:dyDescent="0.25">
      <c r="B4" s="53" t="s">
        <v>26</v>
      </c>
      <c r="C4" s="53" t="s">
        <v>27</v>
      </c>
      <c r="D4" s="54" t="s">
        <v>33</v>
      </c>
      <c r="E4" s="54" t="s">
        <v>5</v>
      </c>
      <c r="F4" s="54" t="s">
        <v>34</v>
      </c>
    </row>
    <row r="5" spans="2:6" ht="20.100000000000001" customHeight="1" x14ac:dyDescent="0.25">
      <c r="B5" s="2">
        <v>1</v>
      </c>
      <c r="C5" s="2" t="s">
        <v>28</v>
      </c>
      <c r="D5" s="2">
        <v>88</v>
      </c>
      <c r="E5" s="2">
        <f>D5-$F$12</f>
        <v>6.7999999999999972</v>
      </c>
      <c r="F5" s="2">
        <f>E5^2</f>
        <v>46.239999999999959</v>
      </c>
    </row>
    <row r="6" spans="2:6" ht="20.100000000000001" customHeight="1" x14ac:dyDescent="0.25">
      <c r="B6" s="2">
        <v>2</v>
      </c>
      <c r="C6" s="2" t="s">
        <v>29</v>
      </c>
      <c r="D6" s="2">
        <v>95</v>
      </c>
      <c r="E6" s="2">
        <f>D6-$F$12</f>
        <v>13.799999999999997</v>
      </c>
      <c r="F6" s="2">
        <f>E6^2</f>
        <v>190.43999999999991</v>
      </c>
    </row>
    <row r="7" spans="2:6" ht="20.100000000000001" customHeight="1" x14ac:dyDescent="0.25">
      <c r="B7" s="2">
        <v>3</v>
      </c>
      <c r="C7" s="2" t="s">
        <v>30</v>
      </c>
      <c r="D7" s="2">
        <v>65</v>
      </c>
      <c r="E7" s="2">
        <f>D7-$F$12</f>
        <v>-16.200000000000003</v>
      </c>
      <c r="F7" s="2">
        <f>E7^2</f>
        <v>262.44000000000011</v>
      </c>
    </row>
    <row r="8" spans="2:6" ht="20.100000000000001" customHeight="1" x14ac:dyDescent="0.25">
      <c r="B8" s="2">
        <v>4</v>
      </c>
      <c r="C8" s="2" t="s">
        <v>31</v>
      </c>
      <c r="D8" s="2">
        <v>82</v>
      </c>
      <c r="E8" s="2">
        <f>D8-$F$12</f>
        <v>0.79999999999999716</v>
      </c>
      <c r="F8" s="2">
        <f>E8^2</f>
        <v>0.63999999999999546</v>
      </c>
    </row>
    <row r="9" spans="2:6" ht="20.100000000000001" customHeight="1" x14ac:dyDescent="0.25">
      <c r="B9" s="2">
        <v>5</v>
      </c>
      <c r="C9" s="2" t="s">
        <v>32</v>
      </c>
      <c r="D9" s="2">
        <v>76</v>
      </c>
      <c r="E9" s="2">
        <f>D9-$F$12</f>
        <v>-5.2000000000000028</v>
      </c>
      <c r="F9" s="2">
        <f>E9^2</f>
        <v>27.040000000000031</v>
      </c>
    </row>
    <row r="11" spans="2:6" ht="20.100000000000001" customHeight="1" x14ac:dyDescent="0.25">
      <c r="B11" s="35" t="s">
        <v>6</v>
      </c>
      <c r="C11" s="36"/>
      <c r="D11" s="36"/>
      <c r="E11" s="37"/>
      <c r="F11" s="2">
        <f>COUNT(D5:D9)</f>
        <v>5</v>
      </c>
    </row>
    <row r="12" spans="2:6" ht="20.100000000000001" customHeight="1" x14ac:dyDescent="0.25">
      <c r="B12" s="38" t="s">
        <v>4</v>
      </c>
      <c r="C12" s="39"/>
      <c r="D12" s="39"/>
      <c r="E12" s="40"/>
      <c r="F12" s="2">
        <f>AVERAGE(D5:D9)</f>
        <v>81.2</v>
      </c>
    </row>
    <row r="13" spans="2:6" ht="20.100000000000001" customHeight="1" x14ac:dyDescent="0.25">
      <c r="B13" s="32" t="s">
        <v>39</v>
      </c>
      <c r="C13" s="33"/>
      <c r="D13" s="33"/>
      <c r="E13" s="34"/>
      <c r="F13" s="2">
        <f>SUM(F5:F9)</f>
        <v>526.80000000000007</v>
      </c>
    </row>
    <row r="14" spans="2:6" ht="20.100000000000001" customHeight="1" x14ac:dyDescent="0.25">
      <c r="B14" s="41" t="s">
        <v>35</v>
      </c>
      <c r="C14" s="42"/>
      <c r="D14" s="42"/>
      <c r="E14" s="43"/>
      <c r="F14" s="2">
        <f>F13/F11</f>
        <v>105.36000000000001</v>
      </c>
    </row>
    <row r="15" spans="2:6" ht="20.100000000000001" customHeight="1" x14ac:dyDescent="0.25">
      <c r="B15" s="44" t="s">
        <v>17</v>
      </c>
      <c r="C15" s="45"/>
      <c r="D15" s="45"/>
      <c r="E15" s="46"/>
      <c r="F15" s="2">
        <f>F14^0.5</f>
        <v>10.264501936285074</v>
      </c>
    </row>
    <row r="16" spans="2:6" ht="20.100000000000001" customHeight="1" x14ac:dyDescent="0.25">
      <c r="B16" s="47" t="s">
        <v>36</v>
      </c>
      <c r="C16" s="48"/>
      <c r="D16" s="48"/>
      <c r="E16" s="49"/>
      <c r="F16" s="2">
        <f>F13/(F11-1)</f>
        <v>131.70000000000002</v>
      </c>
    </row>
    <row r="17" spans="2:6" ht="20.100000000000001" customHeight="1" x14ac:dyDescent="0.25">
      <c r="B17" s="50" t="s">
        <v>18</v>
      </c>
      <c r="C17" s="51"/>
      <c r="D17" s="51"/>
      <c r="E17" s="52"/>
      <c r="F17" s="2">
        <f>F16^0.5</f>
        <v>11.476062042355819</v>
      </c>
    </row>
  </sheetData>
  <mergeCells count="8">
    <mergeCell ref="B2:F2"/>
    <mergeCell ref="B13:E13"/>
    <mergeCell ref="B11:E11"/>
    <mergeCell ref="B12:E12"/>
    <mergeCell ref="B14:E14"/>
    <mergeCell ref="B15:E15"/>
    <mergeCell ref="B16:E16"/>
    <mergeCell ref="B17:E17"/>
  </mergeCells>
  <pageMargins left="0.7" right="0.7" top="0.75" bottom="0.75" header="0.3" footer="0.3"/>
  <ignoredErrors>
    <ignoredError sqref="F1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47B123-941D-4D10-B447-4DDE794F3DEE}">
  <dimension ref="B2:E14"/>
  <sheetViews>
    <sheetView showGridLines="0" workbookViewId="0">
      <selection activeCell="B13" sqref="B13"/>
    </sheetView>
  </sheetViews>
  <sheetFormatPr defaultColWidth="9" defaultRowHeight="20.100000000000001" customHeight="1" x14ac:dyDescent="0.25"/>
  <cols>
    <col min="1" max="1" width="9" style="3"/>
    <col min="2" max="2" width="28.5703125" style="3" bestFit="1" customWidth="1"/>
    <col min="3" max="3" width="27.42578125" style="3" customWidth="1"/>
    <col min="4" max="4" width="29.42578125" style="3" bestFit="1" customWidth="1"/>
    <col min="5" max="5" width="43.140625" style="3" bestFit="1" customWidth="1"/>
    <col min="6" max="16384" width="9" style="3"/>
  </cols>
  <sheetData>
    <row r="2" spans="2:5" ht="20.100000000000001" customHeight="1" x14ac:dyDescent="0.25">
      <c r="B2" s="26" t="s">
        <v>23</v>
      </c>
      <c r="C2" s="26"/>
    </row>
    <row r="4" spans="2:5" ht="20.100000000000001" customHeight="1" x14ac:dyDescent="0.25">
      <c r="B4" s="10" t="s">
        <v>27</v>
      </c>
      <c r="C4" s="11" t="s">
        <v>33</v>
      </c>
      <c r="D4" s="5"/>
      <c r="E4" s="5"/>
    </row>
    <row r="5" spans="2:5" ht="20.100000000000001" customHeight="1" x14ac:dyDescent="0.25">
      <c r="B5" s="2" t="s">
        <v>28</v>
      </c>
      <c r="C5" s="2">
        <v>88</v>
      </c>
    </row>
    <row r="6" spans="2:5" ht="20.100000000000001" customHeight="1" x14ac:dyDescent="0.25">
      <c r="B6" s="2" t="s">
        <v>29</v>
      </c>
      <c r="C6" s="2">
        <v>95</v>
      </c>
    </row>
    <row r="7" spans="2:5" ht="20.100000000000001" customHeight="1" x14ac:dyDescent="0.25">
      <c r="B7" s="2" t="s">
        <v>30</v>
      </c>
      <c r="C7" s="2">
        <v>65</v>
      </c>
    </row>
    <row r="8" spans="2:5" ht="20.100000000000001" customHeight="1" x14ac:dyDescent="0.25">
      <c r="B8" s="2" t="s">
        <v>31</v>
      </c>
      <c r="C8" s="2">
        <v>82</v>
      </c>
    </row>
    <row r="9" spans="2:5" ht="20.100000000000001" customHeight="1" x14ac:dyDescent="0.25">
      <c r="B9" s="2" t="s">
        <v>32</v>
      </c>
      <c r="C9" s="2">
        <v>76</v>
      </c>
    </row>
    <row r="10" spans="2:5" ht="20.100000000000001" customHeight="1" x14ac:dyDescent="0.25">
      <c r="B10" s="56"/>
      <c r="C10" s="56"/>
    </row>
    <row r="11" spans="2:5" ht="20.100000000000001" customHeight="1" x14ac:dyDescent="0.25">
      <c r="B11" s="12" t="s">
        <v>9</v>
      </c>
      <c r="C11" s="2">
        <f>AVEDEV(C5:C9)</f>
        <v>8.5599999999999987</v>
      </c>
      <c r="E11" s="5"/>
    </row>
    <row r="12" spans="2:5" ht="20.100000000000001" customHeight="1" x14ac:dyDescent="0.25">
      <c r="B12" s="13" t="s">
        <v>19</v>
      </c>
      <c r="C12" s="2">
        <f>_xlfn.STDEV.P(C5:C9)</f>
        <v>10.264501936285072</v>
      </c>
    </row>
    <row r="13" spans="2:5" ht="20.100000000000001" customHeight="1" x14ac:dyDescent="0.25">
      <c r="B13" s="14" t="s">
        <v>20</v>
      </c>
      <c r="C13" s="2">
        <f>_xlfn.STDEV.S(C5:C9)</f>
        <v>11.476062042355851</v>
      </c>
    </row>
    <row r="14" spans="2:5" ht="20.100000000000001" customHeight="1" x14ac:dyDescent="0.25">
      <c r="B14"/>
      <c r="C14"/>
    </row>
  </sheetData>
  <mergeCells count="1">
    <mergeCell ref="B2:C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BF185E-80DC-44A0-9BF4-DEDA940EAC4E}">
  <dimension ref="B2:D14"/>
  <sheetViews>
    <sheetView showGridLines="0" tabSelected="1" workbookViewId="0">
      <selection activeCell="D11" sqref="D11"/>
    </sheetView>
  </sheetViews>
  <sheetFormatPr defaultColWidth="9" defaultRowHeight="20.100000000000001" customHeight="1" x14ac:dyDescent="0.25"/>
  <cols>
    <col min="1" max="1" width="9" style="3"/>
    <col min="2" max="2" width="21.42578125" style="3" customWidth="1"/>
    <col min="3" max="3" width="19.28515625" style="3" customWidth="1"/>
    <col min="4" max="4" width="20.140625" style="3" customWidth="1"/>
    <col min="5" max="16384" width="9" style="3"/>
  </cols>
  <sheetData>
    <row r="2" spans="2:4" ht="20.100000000000001" customHeight="1" x14ac:dyDescent="0.25">
      <c r="B2" s="31" t="s">
        <v>24</v>
      </c>
      <c r="C2" s="31"/>
      <c r="D2" s="31"/>
    </row>
    <row r="4" spans="2:4" ht="20.100000000000001" customHeight="1" x14ac:dyDescent="0.25">
      <c r="B4" s="15" t="s">
        <v>26</v>
      </c>
      <c r="C4" s="15" t="s">
        <v>27</v>
      </c>
      <c r="D4" s="16" t="s">
        <v>33</v>
      </c>
    </row>
    <row r="5" spans="2:4" ht="20.100000000000001" customHeight="1" x14ac:dyDescent="0.25">
      <c r="B5" s="2">
        <v>1</v>
      </c>
      <c r="C5" s="2" t="s">
        <v>28</v>
      </c>
      <c r="D5" s="2">
        <v>88</v>
      </c>
    </row>
    <row r="6" spans="2:4" ht="20.100000000000001" customHeight="1" x14ac:dyDescent="0.25">
      <c r="B6" s="2">
        <v>2</v>
      </c>
      <c r="C6" s="2" t="s">
        <v>29</v>
      </c>
      <c r="D6" s="2">
        <v>95</v>
      </c>
    </row>
    <row r="7" spans="2:4" ht="20.100000000000001" customHeight="1" x14ac:dyDescent="0.25">
      <c r="B7" s="2">
        <v>3</v>
      </c>
      <c r="C7" s="2" t="s">
        <v>30</v>
      </c>
      <c r="D7" s="2" t="s">
        <v>7</v>
      </c>
    </row>
    <row r="8" spans="2:4" ht="20.100000000000001" customHeight="1" x14ac:dyDescent="0.25">
      <c r="B8" s="2">
        <v>4</v>
      </c>
      <c r="C8" s="2" t="s">
        <v>31</v>
      </c>
      <c r="D8" s="2">
        <v>82</v>
      </c>
    </row>
    <row r="9" spans="2:4" ht="20.100000000000001" customHeight="1" x14ac:dyDescent="0.25">
      <c r="B9" s="2">
        <v>5</v>
      </c>
      <c r="C9" s="2" t="s">
        <v>32</v>
      </c>
      <c r="D9" s="2">
        <v>76</v>
      </c>
    </row>
    <row r="10" spans="2:4" ht="20.100000000000001" customHeight="1" x14ac:dyDescent="0.25">
      <c r="B10" s="56"/>
      <c r="C10" s="56"/>
      <c r="D10" s="56"/>
    </row>
    <row r="11" spans="2:4" ht="20.100000000000001" customHeight="1" x14ac:dyDescent="0.25">
      <c r="B11" s="27" t="s">
        <v>37</v>
      </c>
      <c r="C11" s="27"/>
      <c r="D11" s="2">
        <f>_xlfn.STDEV.P(D5:D9)</f>
        <v>7.0489360899358422</v>
      </c>
    </row>
    <row r="12" spans="2:4" ht="20.100000000000001" customHeight="1" x14ac:dyDescent="0.25">
      <c r="B12" s="28" t="s">
        <v>40</v>
      </c>
      <c r="C12" s="28"/>
      <c r="D12" s="2">
        <f>STDEVPA(D5:D9)</f>
        <v>34.677946882709186</v>
      </c>
    </row>
    <row r="13" spans="2:4" ht="20.100000000000001" customHeight="1" x14ac:dyDescent="0.25">
      <c r="B13" s="29" t="s">
        <v>38</v>
      </c>
      <c r="C13" s="29"/>
      <c r="D13" s="2">
        <f>_xlfn.STDEV.S(D5:D9)</f>
        <v>8.1394102980498531</v>
      </c>
    </row>
    <row r="14" spans="2:4" ht="20.100000000000001" customHeight="1" x14ac:dyDescent="0.25">
      <c r="B14" s="30" t="s">
        <v>41</v>
      </c>
      <c r="C14" s="30"/>
      <c r="D14" s="2">
        <f>STDEVA(D5:D9)</f>
        <v>38.771123274932336</v>
      </c>
    </row>
  </sheetData>
  <mergeCells count="5">
    <mergeCell ref="B11:C11"/>
    <mergeCell ref="B12:C12"/>
    <mergeCell ref="B13:C13"/>
    <mergeCell ref="B14:C14"/>
    <mergeCell ref="B2:D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D9BCC5-8627-4793-BA5F-854B94EAFEDD}">
  <dimension ref="B2:D14"/>
  <sheetViews>
    <sheetView showGridLines="0" workbookViewId="0">
      <selection activeCell="P27" sqref="P27"/>
    </sheetView>
  </sheetViews>
  <sheetFormatPr defaultColWidth="9" defaultRowHeight="20.100000000000001" customHeight="1" x14ac:dyDescent="0.25"/>
  <cols>
    <col min="1" max="1" width="9" style="3"/>
    <col min="2" max="2" width="21.42578125" style="3" customWidth="1"/>
    <col min="3" max="3" width="19.28515625" style="3" customWidth="1"/>
    <col min="4" max="4" width="20.140625" style="3" customWidth="1"/>
    <col min="5" max="16384" width="9" style="3"/>
  </cols>
  <sheetData>
    <row r="2" spans="2:4" ht="20.100000000000001" customHeight="1" x14ac:dyDescent="0.25">
      <c r="B2" s="31" t="s">
        <v>42</v>
      </c>
      <c r="C2" s="31"/>
      <c r="D2" s="31"/>
    </row>
    <row r="4" spans="2:4" ht="20.100000000000001" customHeight="1" x14ac:dyDescent="0.25">
      <c r="B4" s="15" t="s">
        <v>26</v>
      </c>
      <c r="C4" s="15" t="s">
        <v>27</v>
      </c>
      <c r="D4" s="16" t="s">
        <v>33</v>
      </c>
    </row>
    <row r="5" spans="2:4" ht="20.100000000000001" customHeight="1" x14ac:dyDescent="0.25">
      <c r="B5" s="2">
        <v>1</v>
      </c>
      <c r="C5" s="2" t="s">
        <v>28</v>
      </c>
      <c r="D5" s="2">
        <v>88</v>
      </c>
    </row>
    <row r="6" spans="2:4" ht="20.100000000000001" customHeight="1" x14ac:dyDescent="0.25">
      <c r="B6" s="2">
        <v>2</v>
      </c>
      <c r="C6" s="2" t="s">
        <v>29</v>
      </c>
      <c r="D6" s="2">
        <v>95</v>
      </c>
    </row>
    <row r="7" spans="2:4" ht="20.100000000000001" customHeight="1" x14ac:dyDescent="0.25">
      <c r="B7" s="2">
        <v>3</v>
      </c>
      <c r="C7" s="2" t="s">
        <v>30</v>
      </c>
      <c r="D7" s="2">
        <v>66</v>
      </c>
    </row>
    <row r="8" spans="2:4" ht="20.100000000000001" customHeight="1" x14ac:dyDescent="0.25">
      <c r="B8" s="2">
        <v>4</v>
      </c>
      <c r="C8" s="2" t="s">
        <v>31</v>
      </c>
      <c r="D8" s="2">
        <v>82</v>
      </c>
    </row>
    <row r="9" spans="2:4" ht="20.100000000000001" customHeight="1" x14ac:dyDescent="0.25">
      <c r="B9" s="2">
        <v>5</v>
      </c>
      <c r="C9" s="2" t="s">
        <v>32</v>
      </c>
      <c r="D9" s="2">
        <v>76</v>
      </c>
    </row>
    <row r="10" spans="2:4" ht="20.100000000000001" customHeight="1" x14ac:dyDescent="0.25">
      <c r="B10" s="56"/>
      <c r="C10" s="56"/>
      <c r="D10" s="56"/>
    </row>
    <row r="11" spans="2:4" ht="20.100000000000001" customHeight="1" x14ac:dyDescent="0.25">
      <c r="B11"/>
      <c r="C11"/>
      <c r="D11"/>
    </row>
    <row r="12" spans="2:4" ht="20.100000000000001" customHeight="1" x14ac:dyDescent="0.25">
      <c r="B12"/>
      <c r="C12"/>
      <c r="D12"/>
    </row>
    <row r="13" spans="2:4" ht="20.100000000000001" customHeight="1" x14ac:dyDescent="0.25">
      <c r="B13"/>
      <c r="C13"/>
      <c r="D13"/>
    </row>
    <row r="14" spans="2:4" ht="20.100000000000001" customHeight="1" x14ac:dyDescent="0.25">
      <c r="B14"/>
      <c r="C14"/>
      <c r="D14"/>
    </row>
  </sheetData>
  <mergeCells count="1">
    <mergeCell ref="B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Mean</vt:lpstr>
      <vt:lpstr>Standard</vt:lpstr>
      <vt:lpstr>Built-in</vt:lpstr>
      <vt:lpstr>Different Standard Deviation</vt:lpstr>
      <vt:lpstr>Practice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dcterms:created xsi:type="dcterms:W3CDTF">2018-04-01T06:13:45Z</dcterms:created>
  <dcterms:modified xsi:type="dcterms:W3CDTF">2022-09-22T11:25:42Z</dcterms:modified>
</cp:coreProperties>
</file>