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Siam\12.How to Calculate Standard Deviation in Excel\"/>
    </mc:Choice>
  </mc:AlternateContent>
  <xr:revisionPtr revIDLastSave="0" documentId="8_{121EC56B-62E8-4076-846B-83F1BC13A488}" xr6:coauthVersionLast="31" xr6:coauthVersionMax="31" xr10:uidLastSave="{00000000-0000-0000-0000-000000000000}"/>
  <bookViews>
    <workbookView xWindow="0" yWindow="0" windowWidth="12615" windowHeight="7845" activeTab="3" xr2:uid="{FD89763C-FFAC-49F8-9005-08C565851735}"/>
  </bookViews>
  <sheets>
    <sheet name="Sheet1" sheetId="1" r:id="rId1"/>
    <sheet name="Sheet2" sheetId="2" r:id="rId2"/>
    <sheet name="Sheet4" sheetId="4" r:id="rId3"/>
    <sheet name="Sheet6" sheetId="6" r:id="rId4"/>
  </sheets>
  <definedNames>
    <definedName name="_Hlk510530131" localSheetId="1">Sheet2!$D$15</definedName>
    <definedName name="Rang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6" l="1"/>
  <c r="B10" i="6"/>
  <c r="B9" i="6"/>
  <c r="B8" i="6"/>
  <c r="B10" i="4"/>
  <c r="B9" i="4"/>
  <c r="B8" i="4"/>
  <c r="C9" i="4"/>
  <c r="C10" i="4"/>
  <c r="C8" i="4"/>
  <c r="C9" i="2"/>
  <c r="C12" i="2"/>
  <c r="C13" i="2"/>
  <c r="C14" i="2"/>
  <c r="C15" i="2"/>
  <c r="C12" i="1" l="1"/>
  <c r="D13" i="1"/>
  <c r="D11" i="1"/>
  <c r="C10" i="1"/>
  <c r="D3" i="1"/>
  <c r="D4" i="1"/>
  <c r="D2" i="1"/>
  <c r="C3" i="1"/>
  <c r="C4" i="1"/>
  <c r="C2" i="1"/>
  <c r="B6" i="1"/>
  <c r="B8" i="1"/>
  <c r="B7" i="1"/>
  <c r="C16" i="1"/>
  <c r="D7" i="1"/>
  <c r="D8" i="1"/>
  <c r="D6" i="1"/>
  <c r="C15" i="1"/>
  <c r="B11" i="2" l="1"/>
  <c r="B10" i="2"/>
  <c r="G6" i="2"/>
  <c r="G4" i="2"/>
  <c r="C11" i="6"/>
  <c r="I3" i="2"/>
  <c r="I2" i="2"/>
  <c r="I5" i="2"/>
  <c r="C9" i="6"/>
  <c r="I6" i="2"/>
  <c r="C10" i="6"/>
  <c r="C8" i="6"/>
  <c r="G2" i="2"/>
  <c r="G5" i="2"/>
  <c r="I4" i="2"/>
  <c r="G3" i="2"/>
  <c r="C2" i="2" l="1"/>
  <c r="D2" i="2" s="1"/>
  <c r="C6" i="2"/>
  <c r="D6" i="2" s="1"/>
  <c r="C3" i="2"/>
  <c r="D3" i="2" s="1"/>
  <c r="C4" i="2"/>
  <c r="D4" i="2" s="1"/>
  <c r="C5" i="2"/>
  <c r="D5" i="2" s="1"/>
  <c r="B9" i="2" l="1"/>
  <c r="B14" i="2" l="1"/>
  <c r="B15" i="2" s="1"/>
  <c r="B12" i="2"/>
  <c r="B13" i="2" s="1"/>
</calcChain>
</file>

<file path=xl/sharedStrings.xml><?xml version="1.0" encoding="utf-8"?>
<sst xmlns="http://schemas.openxmlformats.org/spreadsheetml/2006/main" count="37" uniqueCount="32">
  <si>
    <t>Month</t>
  </si>
  <si>
    <t>January</t>
  </si>
  <si>
    <t>February</t>
  </si>
  <si>
    <t>March</t>
  </si>
  <si>
    <t>Count</t>
  </si>
  <si>
    <t>Individual Value (X)</t>
  </si>
  <si>
    <t>Arithmetic Mean (μ)</t>
  </si>
  <si>
    <t>Deviation about the mean (X-μ)</t>
  </si>
  <si>
    <t>=COUNT(B2:B6)</t>
  </si>
  <si>
    <t>=AVERAGE(B2:B6)</t>
  </si>
  <si>
    <r>
      <t>Square of the deviation about the mean (X-μ)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</si>
  <si>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Total number of data (N)</t>
  </si>
  <si>
    <t>N/A</t>
  </si>
  <si>
    <r>
      <t>Population variance (σ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</si>
  <si>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Mean Deviation From Median Formula</t>
  </si>
  <si>
    <t>Mean Deviation From Mean Formula</t>
  </si>
  <si>
    <t>Mean Deviation From Median</t>
  </si>
  <si>
    <t xml:space="preserve">Mean Deviation From Mean </t>
  </si>
  <si>
    <t>Value (X)</t>
  </si>
  <si>
    <t>Mean (μ)</t>
  </si>
  <si>
    <t>Median (M)</t>
  </si>
  <si>
    <t>Count (N)</t>
  </si>
  <si>
    <t>Absolute value of (X-μ)</t>
  </si>
  <si>
    <t>Absolute value of (X-M)</t>
  </si>
  <si>
    <t>Sum of the absolute value of (X-μ)</t>
  </si>
  <si>
    <t>Sum of the absolute value of (X-M)</t>
  </si>
  <si>
    <t>Standard Deviation from Population Variance</t>
  </si>
  <si>
    <r>
      <t>Sample Variance (σ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</si>
  <si>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Standard Deviation from Sample Variance</t>
  </si>
  <si>
    <t>Sum of the square of the deviation about the mean (X-μ)2</t>
  </si>
  <si>
    <t>Population Standard Deviation</t>
  </si>
  <si>
    <t>Sample 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</si>
</sst>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8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0" xfId="0" applyFont="1"/>
    <xf numFmtId="2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8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14</xdr:row>
      <xdr:rowOff>47625</xdr:rowOff>
    </xdr:from>
    <xdr:to>
      <xdr:col>1</xdr:col>
      <xdr:colOff>790575</xdr:colOff>
      <xdr:row>15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6E05E93-EF6F-4290-93C2-1474AFA40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2905125"/>
          <a:ext cx="69532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85725</xdr:colOff>
      <xdr:row>15</xdr:row>
      <xdr:rowOff>38100</xdr:rowOff>
    </xdr:from>
    <xdr:to>
      <xdr:col>1</xdr:col>
      <xdr:colOff>819150</xdr:colOff>
      <xdr:row>15</xdr:row>
      <xdr:rowOff>381000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D21DE95-C9AC-4E9C-B3C1-EC6FE98FE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3276600"/>
          <a:ext cx="7334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12</xdr:row>
      <xdr:rowOff>0</xdr:rowOff>
    </xdr:from>
    <xdr:to>
      <xdr:col>3</xdr:col>
      <xdr:colOff>1114425</xdr:colOff>
      <xdr:row>12</xdr:row>
      <xdr:rowOff>371475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AD734A1-95DD-42F7-9DDA-CE0FF0278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2914650"/>
          <a:ext cx="990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104775</xdr:colOff>
      <xdr:row>14</xdr:row>
      <xdr:rowOff>0</xdr:rowOff>
    </xdr:from>
    <xdr:to>
      <xdr:col>3</xdr:col>
      <xdr:colOff>1095375</xdr:colOff>
      <xdr:row>14</xdr:row>
      <xdr:rowOff>352425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C61C852-C555-4887-98A0-671163B11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3514725"/>
          <a:ext cx="9906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1045B-4D05-47D0-BBF2-56F9CA34DBF5}">
  <dimension ref="A1:H16"/>
  <sheetViews>
    <sheetView workbookViewId="0">
      <selection activeCell="C16" sqref="C16"/>
    </sheetView>
  </sheetViews>
  <sheetFormatPr defaultRowHeight="15" x14ac:dyDescent="0.25"/>
  <cols>
    <col min="1" max="1" width="31.85546875" bestFit="1" customWidth="1"/>
    <col min="2" max="2" width="13.7109375" bestFit="1" customWidth="1"/>
    <col min="3" max="3" width="17" customWidth="1"/>
    <col min="4" max="4" width="16.5703125" customWidth="1"/>
    <col min="5" max="5" width="19.28515625" bestFit="1" customWidth="1"/>
    <col min="6" max="6" width="15.28515625" customWidth="1"/>
    <col min="7" max="7" width="15.7109375" customWidth="1"/>
  </cols>
  <sheetData>
    <row r="1" spans="1:8" ht="30" x14ac:dyDescent="0.25">
      <c r="A1" s="3" t="s">
        <v>0</v>
      </c>
      <c r="B1" s="3" t="s">
        <v>18</v>
      </c>
      <c r="C1" s="5" t="s">
        <v>22</v>
      </c>
      <c r="D1" s="5" t="s">
        <v>23</v>
      </c>
      <c r="E1" s="5"/>
      <c r="F1" s="5"/>
      <c r="G1" s="5"/>
      <c r="H1" s="5"/>
    </row>
    <row r="2" spans="1:8" x14ac:dyDescent="0.25">
      <c r="A2" s="1" t="s">
        <v>1</v>
      </c>
      <c r="B2" s="2">
        <v>30000</v>
      </c>
      <c r="C2" s="2">
        <f>ABS(B2-$B$7)</f>
        <v>2333.3333333333321</v>
      </c>
      <c r="D2" s="7">
        <f>ABS(B2-$B$8)</f>
        <v>2000</v>
      </c>
      <c r="E2" s="4"/>
      <c r="F2" s="4"/>
    </row>
    <row r="3" spans="1:8" x14ac:dyDescent="0.25">
      <c r="A3" s="1" t="s">
        <v>2</v>
      </c>
      <c r="B3" s="2">
        <v>32000</v>
      </c>
      <c r="C3" s="2">
        <f t="shared" ref="C3:C4" si="0">ABS(B3-$B$7)</f>
        <v>333.33333333333212</v>
      </c>
      <c r="D3" s="7">
        <f t="shared" ref="D3:D4" si="1">ABS(B3-$B$8)</f>
        <v>0</v>
      </c>
      <c r="E3" s="4"/>
    </row>
    <row r="4" spans="1:8" x14ac:dyDescent="0.25">
      <c r="A4" s="1" t="s">
        <v>3</v>
      </c>
      <c r="B4" s="2">
        <v>35000</v>
      </c>
      <c r="C4" s="2">
        <f t="shared" si="0"/>
        <v>2666.6666666666679</v>
      </c>
      <c r="D4" s="7">
        <f t="shared" si="1"/>
        <v>3000</v>
      </c>
      <c r="E4" s="4"/>
    </row>
    <row r="6" spans="1:8" x14ac:dyDescent="0.25">
      <c r="A6" s="3" t="s">
        <v>21</v>
      </c>
      <c r="B6" s="1">
        <f>COUNT(B2:B4)</f>
        <v>3</v>
      </c>
      <c r="D6" s="1" t="str">
        <f ca="1">_xlfn.FORMULATEXT(B6)</f>
        <v>=COUNT(B2:B4)</v>
      </c>
    </row>
    <row r="7" spans="1:8" x14ac:dyDescent="0.25">
      <c r="A7" s="3" t="s">
        <v>19</v>
      </c>
      <c r="B7" s="2">
        <f>AVERAGE(B2:B4)</f>
        <v>32333.333333333332</v>
      </c>
      <c r="D7" s="1" t="str">
        <f ca="1">_xlfn.FORMULATEXT(B7)</f>
        <v>=AVERAGE(B2:B4)</v>
      </c>
    </row>
    <row r="8" spans="1:8" x14ac:dyDescent="0.25">
      <c r="A8" s="3" t="s">
        <v>20</v>
      </c>
      <c r="B8" s="2">
        <f>MEDIAN(B2:B4)</f>
        <v>32000</v>
      </c>
      <c r="D8" s="1" t="str">
        <f ca="1">_xlfn.FORMULATEXT(B8)</f>
        <v>=MEDIAN(B2:B4)</v>
      </c>
    </row>
    <row r="10" spans="1:8" x14ac:dyDescent="0.25">
      <c r="A10" s="6" t="s">
        <v>24</v>
      </c>
      <c r="C10" s="2">
        <f>SUM(C2:C4)</f>
        <v>5333.3333333333321</v>
      </c>
    </row>
    <row r="11" spans="1:8" x14ac:dyDescent="0.25">
      <c r="A11" s="3" t="s">
        <v>25</v>
      </c>
      <c r="D11" s="7">
        <f>SUM(D2:D4)</f>
        <v>5000</v>
      </c>
    </row>
    <row r="12" spans="1:8" x14ac:dyDescent="0.25">
      <c r="A12" s="5" t="s">
        <v>17</v>
      </c>
      <c r="C12" s="9">
        <f>C10/B6</f>
        <v>1777.7777777777774</v>
      </c>
    </row>
    <row r="13" spans="1:8" x14ac:dyDescent="0.25">
      <c r="A13" s="5" t="s">
        <v>16</v>
      </c>
      <c r="D13" s="1">
        <f>D11/B6</f>
        <v>1666.6666666666667</v>
      </c>
    </row>
    <row r="15" spans="1:8" ht="30" x14ac:dyDescent="0.25">
      <c r="A15" s="5" t="s">
        <v>15</v>
      </c>
      <c r="C15" s="8" t="str">
        <f ca="1">_xlfn.FORMULATEXT(C12)</f>
        <v>=C10/B6</v>
      </c>
    </row>
    <row r="16" spans="1:8" ht="30.75" customHeight="1" x14ac:dyDescent="0.25">
      <c r="A16" s="5" t="s">
        <v>14</v>
      </c>
      <c r="C16" s="8" t="str">
        <f ca="1">_xlfn.FORMULATEXT(D13)</f>
        <v>=D11/B6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83EC7-C3C2-4619-9CA6-0BA8403A09B4}">
  <dimension ref="A1:I15"/>
  <sheetViews>
    <sheetView workbookViewId="0">
      <selection activeCell="C15" sqref="C15"/>
    </sheetView>
  </sheetViews>
  <sheetFormatPr defaultRowHeight="15" x14ac:dyDescent="0.25"/>
  <cols>
    <col min="1" max="1" width="23.140625" bestFit="1" customWidth="1"/>
    <col min="2" max="2" width="18.7109375" bestFit="1" customWidth="1"/>
    <col min="3" max="3" width="22.28515625" customWidth="1"/>
    <col min="4" max="4" width="22" customWidth="1"/>
    <col min="6" max="6" width="16.7109375" bestFit="1" customWidth="1"/>
    <col min="7" max="7" width="10" bestFit="1" customWidth="1"/>
  </cols>
  <sheetData>
    <row r="1" spans="1:9" ht="32.25" x14ac:dyDescent="0.25">
      <c r="A1" s="3" t="s">
        <v>4</v>
      </c>
      <c r="B1" s="3" t="s">
        <v>5</v>
      </c>
      <c r="C1" s="5" t="s">
        <v>7</v>
      </c>
      <c r="D1" s="5" t="s">
        <v>10</v>
      </c>
    </row>
    <row r="2" spans="1:9" x14ac:dyDescent="0.25">
      <c r="A2" s="1">
        <v>1</v>
      </c>
      <c r="B2" s="1">
        <v>55</v>
      </c>
      <c r="C2" s="1">
        <f>B2-$B$11</f>
        <v>9.2000000000000028</v>
      </c>
      <c r="D2" s="1">
        <f>C2^2</f>
        <v>84.640000000000057</v>
      </c>
      <c r="G2" t="str">
        <f ca="1">_xlfn.FORMULATEXT(C2)</f>
        <v>=B2-$B$11</v>
      </c>
      <c r="I2" t="str">
        <f ca="1">_xlfn.FORMULATEXT(D2)</f>
        <v>=C2^2</v>
      </c>
    </row>
    <row r="3" spans="1:9" x14ac:dyDescent="0.25">
      <c r="A3" s="1">
        <v>2</v>
      </c>
      <c r="B3" s="1">
        <v>39</v>
      </c>
      <c r="C3" s="1">
        <f>B3-$B$11</f>
        <v>-6.7999999999999972</v>
      </c>
      <c r="D3" s="1">
        <f>C3^2</f>
        <v>46.239999999999959</v>
      </c>
      <c r="G3" t="str">
        <f ca="1">_xlfn.FORMULATEXT(C3)</f>
        <v>=B3-$B$11</v>
      </c>
      <c r="I3" t="str">
        <f ca="1">_xlfn.FORMULATEXT(D3)</f>
        <v>=C3^2</v>
      </c>
    </row>
    <row r="4" spans="1:9" x14ac:dyDescent="0.25">
      <c r="A4" s="1">
        <v>3</v>
      </c>
      <c r="B4" s="1">
        <v>42</v>
      </c>
      <c r="C4" s="1">
        <f>B4-$B$11</f>
        <v>-3.7999999999999972</v>
      </c>
      <c r="D4" s="1">
        <f>C4^2</f>
        <v>14.439999999999978</v>
      </c>
      <c r="G4" t="str">
        <f ca="1">_xlfn.FORMULATEXT(C4)</f>
        <v>=B4-$B$11</v>
      </c>
      <c r="I4" t="str">
        <f ca="1">_xlfn.FORMULATEXT(D4)</f>
        <v>=C4^2</v>
      </c>
    </row>
    <row r="5" spans="1:9" x14ac:dyDescent="0.25">
      <c r="A5" s="1">
        <v>4</v>
      </c>
      <c r="B5" s="1">
        <v>35</v>
      </c>
      <c r="C5" s="1">
        <f>B5-$B$11</f>
        <v>-10.799999999999997</v>
      </c>
      <c r="D5" s="1">
        <f>C5^2</f>
        <v>116.63999999999994</v>
      </c>
      <c r="G5" t="str">
        <f ca="1">_xlfn.FORMULATEXT(C5)</f>
        <v>=B5-$B$11</v>
      </c>
      <c r="I5" t="str">
        <f ca="1">_xlfn.FORMULATEXT(D5)</f>
        <v>=C5^2</v>
      </c>
    </row>
    <row r="6" spans="1:9" x14ac:dyDescent="0.25">
      <c r="A6" s="1">
        <v>5</v>
      </c>
      <c r="B6" s="1">
        <v>58</v>
      </c>
      <c r="C6" s="1">
        <f>B6-$B$11</f>
        <v>12.200000000000003</v>
      </c>
      <c r="D6" s="1">
        <f>C6^2</f>
        <v>148.84000000000006</v>
      </c>
      <c r="G6" t="str">
        <f ca="1">_xlfn.FORMULATEXT(C6)</f>
        <v>=B6-$B$11</v>
      </c>
      <c r="I6" t="str">
        <f ca="1">_xlfn.FORMULATEXT(D6)</f>
        <v>=C6^2</v>
      </c>
    </row>
    <row r="7" spans="1:9" x14ac:dyDescent="0.25">
      <c r="A7" s="1"/>
      <c r="B7" s="1"/>
      <c r="C7" s="1"/>
      <c r="D7" s="1"/>
    </row>
    <row r="8" spans="1:9" x14ac:dyDescent="0.25">
      <c r="B8" s="1"/>
      <c r="D8" s="1"/>
      <c r="F8" s="1"/>
    </row>
    <row r="9" spans="1:9" ht="45" x14ac:dyDescent="0.25">
      <c r="A9" s="5" t="s">
        <v>29</v>
      </c>
      <c r="B9" s="11">
        <f>SUM(D2:D6)</f>
        <v>410.79999999999995</v>
      </c>
      <c r="C9" s="1" t="str">
        <f ca="1">_xlfn.FORMULATEXT(B9)</f>
        <v>=SUM(D2:D6)</v>
      </c>
      <c r="D9" s="1"/>
    </row>
    <row r="10" spans="1:9" x14ac:dyDescent="0.25">
      <c r="A10" s="3" t="s">
        <v>11</v>
      </c>
      <c r="B10" s="1">
        <f>COUNT(B2:B6)</f>
        <v>5</v>
      </c>
      <c r="C10" s="1" t="s">
        <v>8</v>
      </c>
      <c r="D10" s="1"/>
    </row>
    <row r="11" spans="1:9" x14ac:dyDescent="0.25">
      <c r="A11" s="3" t="s">
        <v>6</v>
      </c>
      <c r="B11" s="1">
        <f>AVERAGE(B2:B6)</f>
        <v>45.8</v>
      </c>
      <c r="C11" s="1" t="s">
        <v>9</v>
      </c>
      <c r="D11" s="1"/>
      <c r="F11" s="1"/>
    </row>
    <row r="12" spans="1:9" ht="17.25" x14ac:dyDescent="0.25">
      <c r="A12" s="3" t="s">
        <v>13</v>
      </c>
      <c r="B12" s="3">
        <f>B9/B10</f>
        <v>82.16</v>
      </c>
      <c r="C12" s="1" t="str">
        <f ca="1">_xlfn.FORMULATEXT(B12)</f>
        <v>=B9/B10</v>
      </c>
    </row>
    <row r="13" spans="1:9" ht="30" x14ac:dyDescent="0.25">
      <c r="A13" s="5" t="s">
        <v>26</v>
      </c>
      <c r="B13" s="10">
        <f>B12^0.5</f>
        <v>9.0642153548997282</v>
      </c>
      <c r="C13" s="11" t="str">
        <f t="shared" ref="C13:C15" ca="1" si="0">_xlfn.FORMULATEXT(B13)</f>
        <v>=B12^0.5</v>
      </c>
    </row>
    <row r="14" spans="1:9" ht="17.25" x14ac:dyDescent="0.25">
      <c r="A14" s="3" t="s">
        <v>27</v>
      </c>
      <c r="B14" s="3">
        <f>B9/(B10-1)</f>
        <v>102.69999999999999</v>
      </c>
      <c r="C14" s="1" t="str">
        <f t="shared" ca="1" si="0"/>
        <v>=B9/(B10-1)</v>
      </c>
    </row>
    <row r="15" spans="1:9" ht="30" x14ac:dyDescent="0.25">
      <c r="A15" s="5" t="s">
        <v>28</v>
      </c>
      <c r="B15" s="10">
        <f>B14^0.5</f>
        <v>10.134100848126586</v>
      </c>
      <c r="C15" s="11" t="str">
        <f t="shared" ca="1" si="0"/>
        <v>=B14^0.5</v>
      </c>
    </row>
  </sheetData>
  <pageMargins left="0.7" right="0.7" top="0.75" bottom="0.75" header="0.3" footer="0.3"/>
  <ignoredErrors>
    <ignoredError sqref="B14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7B123-941D-4D10-B447-4DDE794F3DEE}">
  <dimension ref="A1:D10"/>
  <sheetViews>
    <sheetView workbookViewId="0">
      <selection activeCell="A8" sqref="A8"/>
    </sheetView>
  </sheetViews>
  <sheetFormatPr defaultRowHeight="15" x14ac:dyDescent="0.25"/>
  <cols>
    <col min="1" max="1" width="28.5703125" bestFit="1" customWidth="1"/>
    <col min="2" max="2" width="18.7109375" bestFit="1" customWidth="1"/>
    <col min="3" max="3" width="29.42578125" bestFit="1" customWidth="1"/>
    <col min="4" max="4" width="43.140625" bestFit="1" customWidth="1"/>
  </cols>
  <sheetData>
    <row r="1" spans="1:4" x14ac:dyDescent="0.25">
      <c r="A1" s="3" t="s">
        <v>4</v>
      </c>
      <c r="B1" s="3" t="s">
        <v>5</v>
      </c>
      <c r="C1" s="3"/>
      <c r="D1" s="3"/>
    </row>
    <row r="2" spans="1:4" x14ac:dyDescent="0.25">
      <c r="A2" s="1">
        <v>1</v>
      </c>
      <c r="B2" s="1">
        <v>55</v>
      </c>
      <c r="C2" s="1"/>
      <c r="D2" s="1"/>
    </row>
    <row r="3" spans="1:4" x14ac:dyDescent="0.25">
      <c r="A3" s="1">
        <v>2</v>
      </c>
      <c r="B3" s="1">
        <v>39</v>
      </c>
      <c r="C3" s="1"/>
      <c r="D3" s="1"/>
    </row>
    <row r="4" spans="1:4" x14ac:dyDescent="0.25">
      <c r="A4" s="1">
        <v>3</v>
      </c>
      <c r="B4" s="1">
        <v>42</v>
      </c>
      <c r="C4" s="1"/>
      <c r="D4" s="1"/>
    </row>
    <row r="5" spans="1:4" x14ac:dyDescent="0.25">
      <c r="A5" s="1">
        <v>4</v>
      </c>
      <c r="B5" s="1">
        <v>35</v>
      </c>
      <c r="C5" s="1"/>
      <c r="D5" s="1"/>
    </row>
    <row r="6" spans="1:4" x14ac:dyDescent="0.25">
      <c r="A6" s="1">
        <v>5</v>
      </c>
      <c r="B6" s="1">
        <v>58</v>
      </c>
      <c r="C6" s="1"/>
      <c r="D6" s="1"/>
    </row>
    <row r="8" spans="1:4" x14ac:dyDescent="0.25">
      <c r="A8" s="3" t="s">
        <v>17</v>
      </c>
      <c r="B8" s="3">
        <f>AVEDEV(B2:B6)</f>
        <v>8.5599999999999987</v>
      </c>
      <c r="C8" t="str">
        <f ca="1">_xlfn.FORMULATEXT(B8)</f>
        <v>=AVEDEV(B2:B6)</v>
      </c>
      <c r="D8" s="3"/>
    </row>
    <row r="9" spans="1:4" x14ac:dyDescent="0.25">
      <c r="A9" s="6" t="s">
        <v>30</v>
      </c>
      <c r="B9" s="3">
        <f>_xlfn.STDEV.P(B2:B6)</f>
        <v>9.0642153548997282</v>
      </c>
      <c r="C9" t="str">
        <f t="shared" ref="C9:C10" ca="1" si="0">_xlfn.FORMULATEXT(B9)</f>
        <v>=STDEV.P(B2:B6)</v>
      </c>
    </row>
    <row r="10" spans="1:4" x14ac:dyDescent="0.25">
      <c r="A10" s="3" t="s">
        <v>31</v>
      </c>
      <c r="B10" s="3">
        <f>_xlfn.STDEV.S(B2:B6)</f>
        <v>10.134100848126577</v>
      </c>
      <c r="C10" t="str">
        <f t="shared" ca="1" si="0"/>
        <v>=STDEV.S(B2:B6)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F185E-80DC-44A0-9BF4-DEDA940EAC4E}">
  <dimension ref="A1:C11"/>
  <sheetViews>
    <sheetView tabSelected="1" workbookViewId="0">
      <selection activeCell="I18" sqref="I18"/>
    </sheetView>
  </sheetViews>
  <sheetFormatPr defaultRowHeight="15" x14ac:dyDescent="0.25"/>
  <cols>
    <col min="1" max="1" width="6.28515625" bestFit="1" customWidth="1"/>
    <col min="2" max="2" width="18.7109375" bestFit="1" customWidth="1"/>
    <col min="3" max="3" width="16.42578125" bestFit="1" customWidth="1"/>
  </cols>
  <sheetData>
    <row r="1" spans="1:3" x14ac:dyDescent="0.25">
      <c r="A1" s="3" t="s">
        <v>4</v>
      </c>
      <c r="B1" s="3" t="s">
        <v>5</v>
      </c>
    </row>
    <row r="2" spans="1:3" x14ac:dyDescent="0.25">
      <c r="A2" s="1">
        <v>1</v>
      </c>
      <c r="B2" s="1">
        <v>55</v>
      </c>
    </row>
    <row r="3" spans="1:3" x14ac:dyDescent="0.25">
      <c r="A3" s="1">
        <v>2</v>
      </c>
      <c r="B3" s="1">
        <v>39</v>
      </c>
    </row>
    <row r="4" spans="1:3" x14ac:dyDescent="0.25">
      <c r="A4" s="1">
        <v>3</v>
      </c>
      <c r="B4" s="1" t="s">
        <v>12</v>
      </c>
    </row>
    <row r="5" spans="1:3" x14ac:dyDescent="0.25">
      <c r="A5" s="1">
        <v>4</v>
      </c>
      <c r="B5" s="1">
        <v>35</v>
      </c>
    </row>
    <row r="6" spans="1:3" x14ac:dyDescent="0.25">
      <c r="A6" s="1">
        <v>5</v>
      </c>
      <c r="B6" s="1">
        <v>58</v>
      </c>
    </row>
    <row r="8" spans="1:3" x14ac:dyDescent="0.25">
      <c r="B8">
        <f>_xlfn.STDEV.P(B2:B6)</f>
        <v>9.9089605913032077</v>
      </c>
      <c r="C8" t="str">
        <f ca="1">_xlfn.FORMULATEXT(B8)</f>
        <v>=STDEV.P(B2:B6)</v>
      </c>
    </row>
    <row r="9" spans="1:3" x14ac:dyDescent="0.25">
      <c r="B9">
        <f>STDEVPA(B2:B6)</f>
        <v>20.693960471596537</v>
      </c>
      <c r="C9" t="str">
        <f t="shared" ref="C9:C11" ca="1" si="0">_xlfn.FORMULATEXT(B9)</f>
        <v>=STDEVPA(B2:B6)</v>
      </c>
    </row>
    <row r="10" spans="1:3" x14ac:dyDescent="0.25">
      <c r="B10">
        <f>_xlfn.STDEV.S(B2:B6)</f>
        <v>11.4418821295566</v>
      </c>
      <c r="C10" t="str">
        <f t="shared" ca="1" si="0"/>
        <v>=STDEV.S(B2:B6)</v>
      </c>
    </row>
    <row r="11" spans="1:3" x14ac:dyDescent="0.25">
      <c r="B11">
        <f>STDEVA(B2:B6)</f>
        <v>23.136551169091732</v>
      </c>
      <c r="C11" t="str">
        <f t="shared" ca="1" si="0"/>
        <v>=STDEVA(B2:B6)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Sheet4</vt:lpstr>
      <vt:lpstr>Sheet6</vt:lpstr>
      <vt:lpstr>Sheet2!_Hlk510530131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2018-04-01T06:13:45Z</dcterms:created>
  <dcterms:modified xsi:type="dcterms:W3CDTF">2018-04-03T11:08:10Z</dcterms:modified>
</cp:coreProperties>
</file>