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ropbox\Siam\ExcelDemyUpdates\"/>
    </mc:Choice>
  </mc:AlternateContent>
  <xr:revisionPtr revIDLastSave="0" documentId="8_{5DD4DF7F-B6D3-4E5C-B7DE-0A395A7CD5C4}" xr6:coauthVersionLast="31" xr6:coauthVersionMax="31" xr10:uidLastSave="{00000000-0000-0000-0000-000000000000}"/>
  <bookViews>
    <workbookView xWindow="0" yWindow="0" windowWidth="28800" windowHeight="12210" activeTab="2" xr2:uid="{00000000-000D-0000-FFFF-FFFF00000000}"/>
  </bookViews>
  <sheets>
    <sheet name="PatientRegister" sheetId="1" r:id="rId1"/>
    <sheet name="Sheet1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2" i="3"/>
  <c r="C3" i="2"/>
  <c r="C4" i="2"/>
  <c r="C5" i="2"/>
  <c r="C6" i="2"/>
  <c r="C7" i="2"/>
  <c r="C8" i="2"/>
  <c r="C9" i="2"/>
  <c r="C10" i="2"/>
  <c r="C2" i="2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<sst xmlns="http://schemas.openxmlformats.org/spreadsheetml/2006/main" count="109" uniqueCount="65">
  <si>
    <t>HIV/AIDS</t>
  </si>
  <si>
    <t>Opportunistic Infection</t>
  </si>
  <si>
    <t>Wards patient sent to</t>
  </si>
  <si>
    <t>PATIENT'S REGISTER</t>
  </si>
  <si>
    <t>PatientID</t>
  </si>
  <si>
    <t>#1001</t>
  </si>
  <si>
    <t>#1002</t>
  </si>
  <si>
    <t>#1003</t>
  </si>
  <si>
    <t>#1004</t>
  </si>
  <si>
    <t>#1005</t>
  </si>
  <si>
    <t>#1006</t>
  </si>
  <si>
    <t>#1007</t>
  </si>
  <si>
    <t>#1008</t>
  </si>
  <si>
    <t>#1009</t>
  </si>
  <si>
    <t>#1010</t>
  </si>
  <si>
    <t>#1011</t>
  </si>
  <si>
    <t>#1012</t>
  </si>
  <si>
    <t>#1013</t>
  </si>
  <si>
    <t>#1014</t>
  </si>
  <si>
    <t>#1015</t>
  </si>
  <si>
    <t>#1016</t>
  </si>
  <si>
    <t>#1017</t>
  </si>
  <si>
    <t>#1018</t>
  </si>
  <si>
    <t>#1019</t>
  </si>
  <si>
    <t>#1020</t>
  </si>
  <si>
    <t>Yes</t>
  </si>
  <si>
    <t>Tuberculosis</t>
  </si>
  <si>
    <t>Kaposi's sarcoma</t>
  </si>
  <si>
    <t>Cardiovascular disease</t>
  </si>
  <si>
    <t>No</t>
  </si>
  <si>
    <t>Emphysema</t>
  </si>
  <si>
    <t>Name</t>
  </si>
  <si>
    <t>John Wilkins</t>
  </si>
  <si>
    <t>Steve Harrington</t>
  </si>
  <si>
    <t>Edward Clark</t>
  </si>
  <si>
    <t>Jimmy Chemberlin</t>
  </si>
  <si>
    <t>Alex Wilkins</t>
  </si>
  <si>
    <t>Patty Scott</t>
  </si>
  <si>
    <t>Andrew Williams</t>
  </si>
  <si>
    <t>Emilia johnson</t>
  </si>
  <si>
    <t>Anthony Rogers</t>
  </si>
  <si>
    <t>CGPA</t>
  </si>
  <si>
    <t>Total Numbers Earned</t>
  </si>
  <si>
    <t>Grade earned</t>
  </si>
  <si>
    <t>90-100</t>
  </si>
  <si>
    <t>85 - &lt; 90</t>
  </si>
  <si>
    <t>80 - &lt; 85</t>
  </si>
  <si>
    <t>75 - &lt; 80</t>
  </si>
  <si>
    <t>70 - &lt; 75</t>
  </si>
  <si>
    <t>65 - &lt; 70</t>
  </si>
  <si>
    <t>60 - &lt; 65</t>
  </si>
  <si>
    <t>50 - &lt; 60</t>
  </si>
  <si>
    <t>&lt; 50</t>
  </si>
  <si>
    <t>A+</t>
  </si>
  <si>
    <t>A</t>
  </si>
  <si>
    <t>B+</t>
  </si>
  <si>
    <t> B</t>
  </si>
  <si>
    <t>C+</t>
  </si>
  <si>
    <t>C</t>
  </si>
  <si>
    <t>D+</t>
  </si>
  <si>
    <t>D</t>
  </si>
  <si>
    <t>F</t>
  </si>
  <si>
    <t>No. of credits earned</t>
  </si>
  <si>
    <t>Elective Courses Taken</t>
  </si>
  <si>
    <t>Eligible to take Thesi/Project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</si>
</sst>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GridLines="0" workbookViewId="0">
      <selection activeCell="D5" sqref="D5"/>
    </sheetView>
  </sheetViews>
  <sheetFormatPr defaultRowHeight="12.75" x14ac:dyDescent="0.2"/>
  <cols>
    <col min="1" max="1" width="9.140625" customWidth="1"/>
    <col min="2" max="2" width="9" customWidth="1"/>
    <col min="3" max="3" width="23.42578125" customWidth="1"/>
    <col min="4" max="4" width="59.85546875" customWidth="1"/>
  </cols>
  <sheetData>
    <row r="1" spans="1:4" ht="12.75" customHeight="1" x14ac:dyDescent="0.2">
      <c r="A1" s="5" t="s">
        <v>3</v>
      </c>
      <c r="B1" s="5"/>
      <c r="C1" s="5"/>
      <c r="D1" s="5"/>
    </row>
    <row r="2" spans="1:4" ht="12.75" customHeight="1" x14ac:dyDescent="0.2">
      <c r="A2" s="5"/>
      <c r="B2" s="5"/>
      <c r="C2" s="5"/>
      <c r="D2" s="5"/>
    </row>
    <row r="3" spans="1:4" ht="12.75" customHeight="1" x14ac:dyDescent="0.2">
      <c r="A3" s="5"/>
      <c r="B3" s="5"/>
      <c r="C3" s="5"/>
      <c r="D3" s="5"/>
    </row>
    <row r="4" spans="1:4" x14ac:dyDescent="0.2">
      <c r="A4" s="1" t="s">
        <v>4</v>
      </c>
      <c r="B4" s="1" t="s">
        <v>0</v>
      </c>
      <c r="C4" s="1" t="s">
        <v>1</v>
      </c>
      <c r="D4" s="1" t="s">
        <v>2</v>
      </c>
    </row>
    <row r="5" spans="1:4" ht="15" x14ac:dyDescent="0.25">
      <c r="A5" s="1" t="s">
        <v>5</v>
      </c>
      <c r="B5" s="1" t="s">
        <v>25</v>
      </c>
      <c r="C5" s="2" t="s">
        <v>26</v>
      </c>
      <c r="D5" s="4" t="str">
        <f>IF(AND(B5="Yes",C5="Tuberculosis"), "Patient sent to Ward One, then respiratory department",IF(AND(B5="Yes",C5="Kaposi's sarcoma"),"Patient sent to Ward One, then oncology department",IF(AND(B5="Yes",C5="Cardiovascular disease"),"Patient sent to Ward One, then cardiology department", "Bypass Ward One and go directly to department")))</f>
        <v>Patient sent to Ward One, then respiratory department</v>
      </c>
    </row>
    <row r="6" spans="1:4" ht="15" x14ac:dyDescent="0.25">
      <c r="A6" s="1" t="s">
        <v>6</v>
      </c>
      <c r="B6" s="1" t="s">
        <v>25</v>
      </c>
      <c r="C6" s="2" t="s">
        <v>27</v>
      </c>
      <c r="D6" s="4" t="str">
        <f t="shared" ref="D6:D24" si="0">IF(AND(B6="Yes",C6="Tuberculosis"), "Patient sent to Ward One, then respiratory department",IF(AND(B6="Yes",C6="Kaposi's sarcoma"),"Patient sent to Ward One, then oncology department",IF(AND(B6="Yes",C6="Cardiovascular disease"),"Patient sent to Ward One, then cardiology department", "Bypass Ward One and go directly to department")))</f>
        <v>Patient sent to Ward One, then oncology department</v>
      </c>
    </row>
    <row r="7" spans="1:4" ht="15" x14ac:dyDescent="0.25">
      <c r="A7" s="1" t="s">
        <v>7</v>
      </c>
      <c r="B7" s="1" t="s">
        <v>25</v>
      </c>
      <c r="C7" s="2" t="s">
        <v>27</v>
      </c>
      <c r="D7" s="4" t="str">
        <f t="shared" si="0"/>
        <v>Patient sent to Ward One, then oncology department</v>
      </c>
    </row>
    <row r="8" spans="1:4" ht="15" x14ac:dyDescent="0.25">
      <c r="A8" s="1" t="s">
        <v>8</v>
      </c>
      <c r="B8" s="1" t="s">
        <v>25</v>
      </c>
      <c r="C8" s="2" t="s">
        <v>28</v>
      </c>
      <c r="D8" s="4" t="str">
        <f t="shared" si="0"/>
        <v>Patient sent to Ward One, then cardiology department</v>
      </c>
    </row>
    <row r="9" spans="1:4" ht="15" x14ac:dyDescent="0.25">
      <c r="A9" s="1" t="s">
        <v>9</v>
      </c>
      <c r="B9" s="1" t="s">
        <v>25</v>
      </c>
      <c r="C9" s="2" t="s">
        <v>26</v>
      </c>
      <c r="D9" s="4" t="str">
        <f t="shared" si="0"/>
        <v>Patient sent to Ward One, then respiratory department</v>
      </c>
    </row>
    <row r="10" spans="1:4" ht="15" x14ac:dyDescent="0.25">
      <c r="A10" s="1" t="s">
        <v>10</v>
      </c>
      <c r="B10" s="1" t="s">
        <v>25</v>
      </c>
      <c r="C10" s="2" t="s">
        <v>26</v>
      </c>
      <c r="D10" s="4" t="str">
        <f t="shared" si="0"/>
        <v>Patient sent to Ward One, then respiratory department</v>
      </c>
    </row>
    <row r="11" spans="1:4" x14ac:dyDescent="0.2">
      <c r="A11" s="1" t="s">
        <v>11</v>
      </c>
      <c r="B11" s="1" t="s">
        <v>29</v>
      </c>
      <c r="C11" s="3" t="s">
        <v>30</v>
      </c>
      <c r="D11" s="4" t="str">
        <f t="shared" si="0"/>
        <v>Bypass Ward One and go directly to department</v>
      </c>
    </row>
    <row r="12" spans="1:4" ht="15" x14ac:dyDescent="0.25">
      <c r="A12" s="1" t="s">
        <v>12</v>
      </c>
      <c r="B12" s="1" t="s">
        <v>25</v>
      </c>
      <c r="C12" s="2" t="s">
        <v>26</v>
      </c>
      <c r="D12" s="4" t="str">
        <f t="shared" si="0"/>
        <v>Patient sent to Ward One, then respiratory department</v>
      </c>
    </row>
    <row r="13" spans="1:4" ht="15" x14ac:dyDescent="0.25">
      <c r="A13" s="1" t="s">
        <v>13</v>
      </c>
      <c r="B13" s="1" t="s">
        <v>25</v>
      </c>
      <c r="C13" s="2" t="s">
        <v>26</v>
      </c>
      <c r="D13" s="4" t="str">
        <f t="shared" si="0"/>
        <v>Patient sent to Ward One, then respiratory department</v>
      </c>
    </row>
    <row r="14" spans="1:4" ht="15" x14ac:dyDescent="0.25">
      <c r="A14" s="1" t="s">
        <v>14</v>
      </c>
      <c r="B14" s="1" t="s">
        <v>25</v>
      </c>
      <c r="C14" s="2" t="s">
        <v>26</v>
      </c>
      <c r="D14" s="4" t="str">
        <f t="shared" si="0"/>
        <v>Patient sent to Ward One, then respiratory department</v>
      </c>
    </row>
    <row r="15" spans="1:4" ht="15" x14ac:dyDescent="0.25">
      <c r="A15" s="1" t="s">
        <v>15</v>
      </c>
      <c r="B15" s="1" t="s">
        <v>25</v>
      </c>
      <c r="C15" s="2" t="s">
        <v>26</v>
      </c>
      <c r="D15" s="4" t="str">
        <f t="shared" si="0"/>
        <v>Patient sent to Ward One, then respiratory department</v>
      </c>
    </row>
    <row r="16" spans="1:4" ht="15" x14ac:dyDescent="0.25">
      <c r="A16" s="1" t="s">
        <v>16</v>
      </c>
      <c r="B16" s="1" t="s">
        <v>29</v>
      </c>
      <c r="C16" s="2" t="s">
        <v>28</v>
      </c>
      <c r="D16" s="4" t="str">
        <f t="shared" si="0"/>
        <v>Bypass Ward One and go directly to department</v>
      </c>
    </row>
    <row r="17" spans="1:4" ht="15" x14ac:dyDescent="0.25">
      <c r="A17" s="1" t="s">
        <v>17</v>
      </c>
      <c r="B17" s="1" t="s">
        <v>25</v>
      </c>
      <c r="C17" s="2" t="s">
        <v>27</v>
      </c>
      <c r="D17" s="4" t="str">
        <f t="shared" si="0"/>
        <v>Patient sent to Ward One, then oncology department</v>
      </c>
    </row>
    <row r="18" spans="1:4" ht="15" x14ac:dyDescent="0.25">
      <c r="A18" s="1" t="s">
        <v>18</v>
      </c>
      <c r="B18" s="1" t="s">
        <v>25</v>
      </c>
      <c r="C18" s="2" t="s">
        <v>28</v>
      </c>
      <c r="D18" s="4" t="str">
        <f t="shared" si="0"/>
        <v>Patient sent to Ward One, then cardiology department</v>
      </c>
    </row>
    <row r="19" spans="1:4" ht="15" x14ac:dyDescent="0.25">
      <c r="A19" s="1" t="s">
        <v>19</v>
      </c>
      <c r="B19" s="1" t="s">
        <v>29</v>
      </c>
      <c r="C19" s="2" t="s">
        <v>27</v>
      </c>
      <c r="D19" s="4" t="str">
        <f t="shared" si="0"/>
        <v>Bypass Ward One and go directly to department</v>
      </c>
    </row>
    <row r="20" spans="1:4" ht="15" x14ac:dyDescent="0.25">
      <c r="A20" s="1" t="s">
        <v>20</v>
      </c>
      <c r="B20" s="1" t="s">
        <v>25</v>
      </c>
      <c r="C20" s="2" t="s">
        <v>28</v>
      </c>
      <c r="D20" s="4" t="str">
        <f t="shared" si="0"/>
        <v>Patient sent to Ward One, then cardiology department</v>
      </c>
    </row>
    <row r="21" spans="1:4" ht="15" x14ac:dyDescent="0.25">
      <c r="A21" s="1" t="s">
        <v>21</v>
      </c>
      <c r="B21" s="1" t="s">
        <v>25</v>
      </c>
      <c r="C21" s="2" t="s">
        <v>28</v>
      </c>
      <c r="D21" s="4" t="str">
        <f t="shared" si="0"/>
        <v>Patient sent to Ward One, then cardiology department</v>
      </c>
    </row>
    <row r="22" spans="1:4" ht="15" x14ac:dyDescent="0.25">
      <c r="A22" s="1" t="s">
        <v>22</v>
      </c>
      <c r="B22" s="1" t="s">
        <v>25</v>
      </c>
      <c r="C22" s="2" t="s">
        <v>28</v>
      </c>
      <c r="D22" s="4" t="str">
        <f t="shared" si="0"/>
        <v>Patient sent to Ward One, then cardiology department</v>
      </c>
    </row>
    <row r="23" spans="1:4" x14ac:dyDescent="0.2">
      <c r="A23" s="1" t="s">
        <v>23</v>
      </c>
      <c r="B23" s="1" t="s">
        <v>29</v>
      </c>
      <c r="C23" s="3" t="s">
        <v>30</v>
      </c>
      <c r="D23" s="4" t="str">
        <f t="shared" si="0"/>
        <v>Bypass Ward One and go directly to department</v>
      </c>
    </row>
    <row r="24" spans="1:4" ht="15" x14ac:dyDescent="0.25">
      <c r="A24" s="1" t="s">
        <v>24</v>
      </c>
      <c r="B24" s="1" t="s">
        <v>25</v>
      </c>
      <c r="C24" s="2" t="s">
        <v>27</v>
      </c>
      <c r="D24" s="4" t="str">
        <f t="shared" si="0"/>
        <v>Patient sent to Ward One, then oncology department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F148-0F8C-4D6E-915E-B1DA0B5696DE}">
  <dimension ref="A1:F10"/>
  <sheetViews>
    <sheetView workbookViewId="0">
      <selection activeCell="L33" sqref="L33"/>
    </sheetView>
  </sheetViews>
  <sheetFormatPr defaultRowHeight="12.75" x14ac:dyDescent="0.2"/>
  <cols>
    <col min="1" max="1" width="16.42578125" bestFit="1" customWidth="1"/>
    <col min="2" max="2" width="12.5703125" customWidth="1"/>
    <col min="3" max="3" width="13.7109375" bestFit="1" customWidth="1"/>
  </cols>
  <sheetData>
    <row r="1" spans="1:6" ht="38.25" x14ac:dyDescent="0.2">
      <c r="A1" s="8" t="s">
        <v>31</v>
      </c>
      <c r="B1" s="10" t="s">
        <v>42</v>
      </c>
      <c r="C1" s="8" t="s">
        <v>43</v>
      </c>
    </row>
    <row r="2" spans="1:6" x14ac:dyDescent="0.2">
      <c r="A2" s="7" t="s">
        <v>32</v>
      </c>
      <c r="B2" s="7">
        <v>92</v>
      </c>
      <c r="C2" s="7" t="str">
        <f>IF(B2&lt;50,"F",IF(B2&lt;60,"D",IF(B2&lt;65,"D+",IF(B2&lt;70,"C",IF(B2&lt;75,"C+",IF(B2&lt;80,"B",IF(B2&lt;85,"B+",IF(B2&lt;90,"A","A+"))))))))</f>
        <v>A+</v>
      </c>
      <c r="E2" s="9" t="s">
        <v>44</v>
      </c>
      <c r="F2" s="9" t="s">
        <v>53</v>
      </c>
    </row>
    <row r="3" spans="1:6" x14ac:dyDescent="0.2">
      <c r="A3" s="7" t="s">
        <v>33</v>
      </c>
      <c r="B3" s="7">
        <v>88</v>
      </c>
      <c r="C3" s="7" t="str">
        <f t="shared" ref="C3:C10" si="0">IF(B3&lt;50,"F",IF(B3&lt;60,"D",IF(B3&lt;65,"D+",IF(B3&lt;70,"C",IF(B3&lt;75,"C+",IF(B3&lt;80,"B",IF(B3&lt;85,"B+",IF(B3&lt;90,"A","A+"))))))))</f>
        <v>A</v>
      </c>
      <c r="E3" s="9" t="s">
        <v>45</v>
      </c>
      <c r="F3" s="9" t="s">
        <v>54</v>
      </c>
    </row>
    <row r="4" spans="1:6" x14ac:dyDescent="0.2">
      <c r="A4" s="7" t="s">
        <v>34</v>
      </c>
      <c r="B4" s="7">
        <v>94</v>
      </c>
      <c r="C4" s="7" t="str">
        <f t="shared" si="0"/>
        <v>A+</v>
      </c>
      <c r="E4" s="9" t="s">
        <v>46</v>
      </c>
      <c r="F4" s="9" t="s">
        <v>55</v>
      </c>
    </row>
    <row r="5" spans="1:6" x14ac:dyDescent="0.2">
      <c r="A5" s="7" t="s">
        <v>35</v>
      </c>
      <c r="B5" s="7">
        <v>84</v>
      </c>
      <c r="C5" s="7" t="str">
        <f t="shared" si="0"/>
        <v>B+</v>
      </c>
      <c r="E5" s="9" t="s">
        <v>47</v>
      </c>
      <c r="F5" s="9" t="s">
        <v>56</v>
      </c>
    </row>
    <row r="6" spans="1:6" x14ac:dyDescent="0.2">
      <c r="A6" s="7" t="s">
        <v>36</v>
      </c>
      <c r="B6" s="7">
        <v>95</v>
      </c>
      <c r="C6" s="7" t="str">
        <f t="shared" si="0"/>
        <v>A+</v>
      </c>
      <c r="E6" s="9" t="s">
        <v>48</v>
      </c>
      <c r="F6" s="9" t="s">
        <v>57</v>
      </c>
    </row>
    <row r="7" spans="1:6" x14ac:dyDescent="0.2">
      <c r="A7" s="7" t="s">
        <v>37</v>
      </c>
      <c r="B7" s="7">
        <v>78</v>
      </c>
      <c r="C7" s="7" t="str">
        <f t="shared" si="0"/>
        <v>B</v>
      </c>
      <c r="E7" s="9" t="s">
        <v>49</v>
      </c>
      <c r="F7" s="9" t="s">
        <v>58</v>
      </c>
    </row>
    <row r="8" spans="1:6" x14ac:dyDescent="0.2">
      <c r="A8" s="7" t="s">
        <v>38</v>
      </c>
      <c r="B8" s="7">
        <v>59</v>
      </c>
      <c r="C8" s="7" t="str">
        <f t="shared" si="0"/>
        <v>D</v>
      </c>
      <c r="E8" s="9" t="s">
        <v>50</v>
      </c>
      <c r="F8" s="9" t="s">
        <v>59</v>
      </c>
    </row>
    <row r="9" spans="1:6" x14ac:dyDescent="0.2">
      <c r="A9" s="7" t="s">
        <v>39</v>
      </c>
      <c r="B9" s="7">
        <v>43</v>
      </c>
      <c r="C9" s="7" t="str">
        <f t="shared" si="0"/>
        <v>F</v>
      </c>
      <c r="E9" s="9" t="s">
        <v>51</v>
      </c>
      <c r="F9" s="9" t="s">
        <v>60</v>
      </c>
    </row>
    <row r="10" spans="1:6" x14ac:dyDescent="0.2">
      <c r="A10" s="7" t="s">
        <v>40</v>
      </c>
      <c r="B10" s="7">
        <v>90</v>
      </c>
      <c r="C10" s="7" t="str">
        <f t="shared" si="0"/>
        <v>A+</v>
      </c>
      <c r="E10" s="9" t="s">
        <v>52</v>
      </c>
      <c r="F10" s="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66F8-A8A9-441A-91DF-AC3881C17AA8}">
  <dimension ref="A1:E10"/>
  <sheetViews>
    <sheetView tabSelected="1" workbookViewId="0">
      <selection activeCell="J29" sqref="J29"/>
    </sheetView>
  </sheetViews>
  <sheetFormatPr defaultRowHeight="12.75" x14ac:dyDescent="0.2"/>
  <cols>
    <col min="1" max="1" width="16.42578125" bestFit="1" customWidth="1"/>
    <col min="3" max="3" width="11" customWidth="1"/>
    <col min="4" max="4" width="12.42578125" customWidth="1"/>
    <col min="5" max="5" width="14.5703125" customWidth="1"/>
  </cols>
  <sheetData>
    <row r="1" spans="1:5" ht="51" x14ac:dyDescent="0.2">
      <c r="A1" s="8" t="s">
        <v>31</v>
      </c>
      <c r="B1" s="8" t="s">
        <v>41</v>
      </c>
      <c r="C1" s="10" t="s">
        <v>62</v>
      </c>
      <c r="D1" s="10" t="s">
        <v>63</v>
      </c>
      <c r="E1" s="10" t="s">
        <v>64</v>
      </c>
    </row>
    <row r="2" spans="1:5" x14ac:dyDescent="0.2">
      <c r="A2" s="7" t="s">
        <v>32</v>
      </c>
      <c r="B2" s="6">
        <v>3.82</v>
      </c>
      <c r="C2" s="6">
        <v>110</v>
      </c>
      <c r="D2" s="6">
        <v>2</v>
      </c>
      <c r="E2" s="6" t="str">
        <f>IF(AND(B2&gt;=2.5,OR(C2&gt;=110,D2&gt;=1)), "Yes","No")</f>
        <v>Yes</v>
      </c>
    </row>
    <row r="3" spans="1:5" x14ac:dyDescent="0.2">
      <c r="A3" s="7" t="s">
        <v>33</v>
      </c>
      <c r="B3" s="6">
        <v>3.76</v>
      </c>
      <c r="C3" s="6">
        <v>110</v>
      </c>
      <c r="D3" s="6">
        <v>1</v>
      </c>
      <c r="E3" s="6" t="str">
        <f t="shared" ref="E3:E10" si="0">IF(AND(B3&gt;=2.5,OR(C3&gt;=110,D3&gt;=1)), "Yes","No")</f>
        <v>Yes</v>
      </c>
    </row>
    <row r="4" spans="1:5" x14ac:dyDescent="0.2">
      <c r="A4" s="7" t="s">
        <v>34</v>
      </c>
      <c r="B4" s="6">
        <v>3.98</v>
      </c>
      <c r="C4" s="6">
        <v>121</v>
      </c>
      <c r="D4" s="6">
        <v>2</v>
      </c>
      <c r="E4" s="6" t="str">
        <f t="shared" si="0"/>
        <v>Yes</v>
      </c>
    </row>
    <row r="5" spans="1:5" x14ac:dyDescent="0.2">
      <c r="A5" s="7" t="s">
        <v>35</v>
      </c>
      <c r="B5" s="6">
        <v>3.63</v>
      </c>
      <c r="C5" s="6">
        <v>112</v>
      </c>
      <c r="D5" s="6">
        <v>0</v>
      </c>
      <c r="E5" s="6" t="str">
        <f t="shared" si="0"/>
        <v>Yes</v>
      </c>
    </row>
    <row r="6" spans="1:5" x14ac:dyDescent="0.2">
      <c r="A6" s="7" t="s">
        <v>36</v>
      </c>
      <c r="B6" s="6">
        <v>3.92</v>
      </c>
      <c r="C6" s="6">
        <v>119</v>
      </c>
      <c r="D6" s="6">
        <v>2</v>
      </c>
      <c r="E6" s="6" t="str">
        <f t="shared" si="0"/>
        <v>Yes</v>
      </c>
    </row>
    <row r="7" spans="1:5" x14ac:dyDescent="0.2">
      <c r="A7" s="7" t="s">
        <v>37</v>
      </c>
      <c r="B7" s="6">
        <v>3.2</v>
      </c>
      <c r="C7" s="6">
        <v>107</v>
      </c>
      <c r="D7" s="6">
        <v>0</v>
      </c>
      <c r="E7" s="6" t="str">
        <f t="shared" si="0"/>
        <v>No</v>
      </c>
    </row>
    <row r="8" spans="1:5" x14ac:dyDescent="0.2">
      <c r="A8" s="7" t="s">
        <v>38</v>
      </c>
      <c r="B8" s="6">
        <v>2.98</v>
      </c>
      <c r="C8" s="6">
        <v>90</v>
      </c>
      <c r="D8" s="6">
        <v>0</v>
      </c>
      <c r="E8" s="6" t="str">
        <f t="shared" si="0"/>
        <v>No</v>
      </c>
    </row>
    <row r="9" spans="1:5" x14ac:dyDescent="0.2">
      <c r="A9" s="7" t="s">
        <v>39</v>
      </c>
      <c r="B9" s="6">
        <v>2.4300000000000002</v>
      </c>
      <c r="C9" s="6">
        <v>102</v>
      </c>
      <c r="D9" s="6">
        <v>0</v>
      </c>
      <c r="E9" s="6" t="str">
        <f t="shared" si="0"/>
        <v>No</v>
      </c>
    </row>
    <row r="10" spans="1:5" x14ac:dyDescent="0.2">
      <c r="A10" s="7" t="s">
        <v>40</v>
      </c>
      <c r="B10" s="6">
        <v>3.75</v>
      </c>
      <c r="C10" s="6">
        <v>110</v>
      </c>
      <c r="D10" s="6">
        <v>1</v>
      </c>
      <c r="E10" s="6" t="str">
        <f t="shared" si="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PatientRegister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Admin</cp:lastModifiedBy>
  <dcterms:created xsi:type="dcterms:W3CDTF">2017-01-18T23:17:35Z</dcterms:created>
  <dcterms:modified xsi:type="dcterms:W3CDTF">2018-04-23T08:41:44Z</dcterms:modified>
</cp:coreProperties>
</file>