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 hidePivotFieldList="1" defaultThemeVersion="124226"/>
  <bookViews>
    <workbookView xWindow="0" yWindow="0" windowWidth="28800" windowHeight="12210" activeTab="3"/>
  </bookViews>
  <sheets>
    <sheet name="Pivot Table" sheetId="2" r:id="rId1"/>
    <sheet name="Manual" sheetId="3" r:id="rId2"/>
    <sheet name="Survey" sheetId="4" r:id="rId3"/>
    <sheet name="Names" sheetId="5" r:id="rId4"/>
  </sheets>
  <externalReferences>
    <externalReference r:id="rId5"/>
  </externalReferences>
  <definedNames>
    <definedName name="_xlnm._FilterDatabase" localSheetId="3" hidden="1">Names!$A$1:$A$51</definedName>
    <definedName name="Children">[1]Survey!$B$2:$B$101</definedName>
    <definedName name="_xlnm.Extract" localSheetId="3">Names!$C$2</definedName>
    <definedName name="Income">[1]Survey!$C$2:$C$101</definedName>
  </definedName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D7" i="5" l="1"/>
  <c r="D6" i="5"/>
  <c r="D5" i="5"/>
  <c r="D4" i="5"/>
  <c r="E4" i="5" s="1"/>
  <c r="D3" i="5"/>
  <c r="E3" i="5" s="1"/>
  <c r="J17" i="4"/>
  <c r="J16" i="4"/>
  <c r="J15" i="4"/>
  <c r="J14" i="4"/>
  <c r="J13" i="4"/>
  <c r="J12" i="4"/>
  <c r="J11" i="4"/>
  <c r="K11" i="4" s="1"/>
  <c r="I8" i="4"/>
  <c r="I7" i="4"/>
  <c r="I6" i="4"/>
  <c r="I5" i="4"/>
  <c r="I4" i="4"/>
  <c r="M3" i="4"/>
  <c r="I3" i="4"/>
  <c r="J3" i="4" s="1"/>
  <c r="J4" i="4" s="1"/>
  <c r="J5" i="4" s="1"/>
  <c r="J6" i="4" s="1"/>
  <c r="J7" i="4" s="1"/>
  <c r="J8" i="4" s="1"/>
  <c r="M2" i="4"/>
  <c r="E5" i="5" l="1"/>
  <c r="E6" i="5" s="1"/>
  <c r="E7" i="5" s="1"/>
  <c r="K12" i="4"/>
  <c r="K13" i="4" s="1"/>
  <c r="K14" i="4" s="1"/>
  <c r="K15" i="4" s="1"/>
  <c r="K16" i="4" s="1"/>
  <c r="K17" i="4" s="1"/>
</calcChain>
</file>

<file path=xl/sharedStrings.xml><?xml version="1.0" encoding="utf-8"?>
<sst xmlns="http://schemas.openxmlformats.org/spreadsheetml/2006/main" count="440" uniqueCount="375">
  <si>
    <t>Student</t>
  </si>
  <si>
    <t>Score</t>
  </si>
  <si>
    <t>Rhea Madsen</t>
  </si>
  <si>
    <t>Jennifer Mendez</t>
  </si>
  <si>
    <t>Brett Broyles</t>
  </si>
  <si>
    <t>Shirley Smith</t>
  </si>
  <si>
    <t>John Brown</t>
  </si>
  <si>
    <t>Michael G. Welch</t>
  </si>
  <si>
    <t>Donald Tse</t>
  </si>
  <si>
    <t>Madeline Stevens</t>
  </si>
  <si>
    <t>Howard Porter</t>
  </si>
  <si>
    <t>Helen Craven</t>
  </si>
  <si>
    <t>Lillie Schultz</t>
  </si>
  <si>
    <t>Emily Li</t>
  </si>
  <si>
    <t>Michael Long</t>
  </si>
  <si>
    <t>Chris Herrman</t>
  </si>
  <si>
    <t>Marshall Sherman</t>
  </si>
  <si>
    <t>William Grindle</t>
  </si>
  <si>
    <t>Pauline Haun</t>
  </si>
  <si>
    <t>Lydia J. Evans</t>
  </si>
  <si>
    <t>James Weaver</t>
  </si>
  <si>
    <t>Barbara Billings</t>
  </si>
  <si>
    <t>William Hernandez</t>
  </si>
  <si>
    <t>Robert Griffin</t>
  </si>
  <si>
    <t>Pearl Mendez</t>
  </si>
  <si>
    <t>Kevin Trujillo</t>
  </si>
  <si>
    <t>Daniel Nelson</t>
  </si>
  <si>
    <t>Alfred Johnson</t>
  </si>
  <si>
    <t>Christopher Olszewski</t>
  </si>
  <si>
    <t>Christy Downing</t>
  </si>
  <si>
    <t>Hui Scales</t>
  </si>
  <si>
    <t>Norma Rea</t>
  </si>
  <si>
    <t>Lucinda C. Roberts</t>
  </si>
  <si>
    <t>Tommie Mosqueda</t>
  </si>
  <si>
    <t>Leon Billups</t>
  </si>
  <si>
    <t>Angela Newhouse</t>
  </si>
  <si>
    <t>George Smith</t>
  </si>
  <si>
    <t>Arthur Mack</t>
  </si>
  <si>
    <t>Jody Stewart</t>
  </si>
  <si>
    <t>Mark Veliz</t>
  </si>
  <si>
    <t>Betty Adams</t>
  </si>
  <si>
    <t>Tina Moore</t>
  </si>
  <si>
    <t>Anne Moton</t>
  </si>
  <si>
    <t>Nicole Strachan</t>
  </si>
  <si>
    <t>Carol Palazzo</t>
  </si>
  <si>
    <t>Rachel C. Vazquez</t>
  </si>
  <si>
    <t>Christopher Lindley</t>
  </si>
  <si>
    <t>Alvaro Kennedy</t>
  </si>
  <si>
    <t>Kenneth Horn</t>
  </si>
  <si>
    <t>Georgia Kim</t>
  </si>
  <si>
    <t>Penny Glasco</t>
  </si>
  <si>
    <t>Mark Jackson</t>
  </si>
  <si>
    <t>Benjamin P. Tickle</t>
  </si>
  <si>
    <t>John Curtis</t>
  </si>
  <si>
    <t>Robert Ashley</t>
  </si>
  <si>
    <t>Eric Mccoy</t>
  </si>
  <si>
    <t>Barbara Delacruz</t>
  </si>
  <si>
    <t>Paul Paredes</t>
  </si>
  <si>
    <t>Randy Haywood</t>
  </si>
  <si>
    <t>Mary Madison</t>
  </si>
  <si>
    <t>Robert Catoe</t>
  </si>
  <si>
    <t>Thomas Mitchell</t>
  </si>
  <si>
    <t>James Mccarty</t>
  </si>
  <si>
    <t>Joseph Peterson</t>
  </si>
  <si>
    <t>Mary Lockett</t>
  </si>
  <si>
    <t>Steven Scott</t>
  </si>
  <si>
    <t>Kenneth D. Farmer</t>
  </si>
  <si>
    <t>Dolores Jones</t>
  </si>
  <si>
    <t>Willie Longmire</t>
  </si>
  <si>
    <t>Susan Llamas</t>
  </si>
  <si>
    <t>Michael Price</t>
  </si>
  <si>
    <t>Christian Whiten</t>
  </si>
  <si>
    <t>Louis Colson</t>
  </si>
  <si>
    <t>Sally Crespo</t>
  </si>
  <si>
    <t>Elizabeth Kinney</t>
  </si>
  <si>
    <t>Ned Brown</t>
  </si>
  <si>
    <t>Elaine Clark</t>
  </si>
  <si>
    <t>Christy Rodriguez</t>
  </si>
  <si>
    <t>Joan Reynolds</t>
  </si>
  <si>
    <t>Brent Larrick</t>
  </si>
  <si>
    <t>David Jones</t>
  </si>
  <si>
    <t>Valeria Khan</t>
  </si>
  <si>
    <t>Courtney Lawrence</t>
  </si>
  <si>
    <t>Susan Flanders</t>
  </si>
  <si>
    <t>Bruce Dunn</t>
  </si>
  <si>
    <t>Rosemary Ruben</t>
  </si>
  <si>
    <t>Orlando Sanders</t>
  </si>
  <si>
    <t>Jane Smeltzer</t>
  </si>
  <si>
    <t>Douglas Mak</t>
  </si>
  <si>
    <t>Lynn Dare</t>
  </si>
  <si>
    <t>Felipe Blakney</t>
  </si>
  <si>
    <t>Dianne Atwood</t>
  </si>
  <si>
    <t>Lisa Small</t>
  </si>
  <si>
    <t>Liza Kirts</t>
  </si>
  <si>
    <t>Richard Medina</t>
  </si>
  <si>
    <t>Pauline George</t>
  </si>
  <si>
    <t>Cecilia Hernandez</t>
  </si>
  <si>
    <t>Kenneth Rosales</t>
  </si>
  <si>
    <t>Karl Varga</t>
  </si>
  <si>
    <t>Arthur Taylor</t>
  </si>
  <si>
    <t>Annie Koch</t>
  </si>
  <si>
    <t>Jannette Garcia</t>
  </si>
  <si>
    <t>Chastity Adams</t>
  </si>
  <si>
    <t>Les Paul</t>
  </si>
  <si>
    <t>Julie Jones</t>
  </si>
  <si>
    <t>Edward Fox</t>
  </si>
  <si>
    <t>Robert Byrd</t>
  </si>
  <si>
    <t>Dennis Johnson</t>
  </si>
  <si>
    <t>Mary Duff</t>
  </si>
  <si>
    <t>Pearlie Wilson</t>
  </si>
  <si>
    <t>Rachel Harden</t>
  </si>
  <si>
    <t>Burton Soto</t>
  </si>
  <si>
    <t>Loyce Durham</t>
  </si>
  <si>
    <t>Stacy Clark</t>
  </si>
  <si>
    <t>Betty O. Holland</t>
  </si>
  <si>
    <t>Terry Mchaney</t>
  </si>
  <si>
    <t>Joseph Moore</t>
  </si>
  <si>
    <t>Timothy Rondeau</t>
  </si>
  <si>
    <t>Jason Mathis</t>
  </si>
  <si>
    <t>Matthew Christian</t>
  </si>
  <si>
    <t>Andre Caufield</t>
  </si>
  <si>
    <t>Terry Torres</t>
  </si>
  <si>
    <t>Christopher Hernandez</t>
  </si>
  <si>
    <t>Arthur Henry</t>
  </si>
  <si>
    <t>Billy Esparza</t>
  </si>
  <si>
    <t>Rebecca J. Lewis</t>
  </si>
  <si>
    <t>Mike Rice</t>
  </si>
  <si>
    <t>Justin Milliken</t>
  </si>
  <si>
    <t>Erica Stanley</t>
  </si>
  <si>
    <t>Joseph Neil</t>
  </si>
  <si>
    <t>Kevin Leathers</t>
  </si>
  <si>
    <t>Maggie Thoman</t>
  </si>
  <si>
    <t>Jose Hallenbeck</t>
  </si>
  <si>
    <t>Rafael Atkins</t>
  </si>
  <si>
    <t>Andrew Boldt</t>
  </si>
  <si>
    <t>Susan Gutierrez</t>
  </si>
  <si>
    <t>John Bryan</t>
  </si>
  <si>
    <t>Bryan Miller</t>
  </si>
  <si>
    <t>James Kling</t>
  </si>
  <si>
    <t>Mary Stoddard</t>
  </si>
  <si>
    <t>Helen Cowherd</t>
  </si>
  <si>
    <t>Ruth Hernandez</t>
  </si>
  <si>
    <t>Brenda Williams</t>
  </si>
  <si>
    <t>Patrick Lee</t>
  </si>
  <si>
    <t>Leonard Bland</t>
  </si>
  <si>
    <t>Stephen Joyner</t>
  </si>
  <si>
    <t>Susan Feaster</t>
  </si>
  <si>
    <t>Elena Rochelle</t>
  </si>
  <si>
    <t>Martha Song</t>
  </si>
  <si>
    <t>Alberta Clark</t>
  </si>
  <si>
    <t>Jennifer Valletta</t>
  </si>
  <si>
    <t>Jessie Abramson</t>
  </si>
  <si>
    <t>Sarah Hayes</t>
  </si>
  <si>
    <t>Robert Hofer</t>
  </si>
  <si>
    <t>Jeffrey Pruett</t>
  </si>
  <si>
    <t>Franklin Stpierre</t>
  </si>
  <si>
    <t>Marvin Manzo</t>
  </si>
  <si>
    <t>Roland Angeles</t>
  </si>
  <si>
    <t>Molly Doss</t>
  </si>
  <si>
    <t>Derek Moses</t>
  </si>
  <si>
    <t>Jody Ludwig</t>
  </si>
  <si>
    <t>Clifford Ford</t>
  </si>
  <si>
    <t>Michael Shelton</t>
  </si>
  <si>
    <t>James Arnold</t>
  </si>
  <si>
    <t>Jimmy B. Marshall</t>
  </si>
  <si>
    <t>Chelsea Youngman</t>
  </si>
  <si>
    <t>Jennifer Bracero</t>
  </si>
  <si>
    <t>Betty Reyes</t>
  </si>
  <si>
    <t>David Kelly</t>
  </si>
  <si>
    <t>Michelle Z. Rowe</t>
  </si>
  <si>
    <t>Patricia Jordan</t>
  </si>
  <si>
    <t>Gary King</t>
  </si>
  <si>
    <t>Joshua S. Brown</t>
  </si>
  <si>
    <t>Linda T. Morehead</t>
  </si>
  <si>
    <t>Jennifer Bassham</t>
  </si>
  <si>
    <t>Alfred Huffman</t>
  </si>
  <si>
    <t>Jane Morgan</t>
  </si>
  <si>
    <t>Margaret Reilly</t>
  </si>
  <si>
    <t>Ernesto G. Binkley</t>
  </si>
  <si>
    <t>James R. Bernal</t>
  </si>
  <si>
    <t>Charlene Turner</t>
  </si>
  <si>
    <t>Rebecca Prince</t>
  </si>
  <si>
    <t>Bob Christie</t>
  </si>
  <si>
    <t>Scott Crites</t>
  </si>
  <si>
    <t>Naomi Rood</t>
  </si>
  <si>
    <t>Thomas Edwards</t>
  </si>
  <si>
    <t>Susan Beam</t>
  </si>
  <si>
    <t>Paul K. Brown</t>
  </si>
  <si>
    <t>Katherine Horton</t>
  </si>
  <si>
    <t>John Carroll</t>
  </si>
  <si>
    <t>Michael Baccus</t>
  </si>
  <si>
    <t>Lenore Martino</t>
  </si>
  <si>
    <t>Phillip Carlson</t>
  </si>
  <si>
    <t>Brandy Brooks</t>
  </si>
  <si>
    <t>Phyllis Lorenzen</t>
  </si>
  <si>
    <t>Mavis Brady</t>
  </si>
  <si>
    <t>Harvey Jones</t>
  </si>
  <si>
    <t>Deborah Byrd</t>
  </si>
  <si>
    <t>Sarah Keener</t>
  </si>
  <si>
    <t>Nereida Hartle</t>
  </si>
  <si>
    <t>Daryl Pollitt</t>
  </si>
  <si>
    <t>Rose Baylor</t>
  </si>
  <si>
    <t>Maria Wright</t>
  </si>
  <si>
    <t>Edward J. Wagner</t>
  </si>
  <si>
    <t>Catherine Talarico</t>
  </si>
  <si>
    <t>Sheryl Lefebre</t>
  </si>
  <si>
    <t>Chris Forrester</t>
  </si>
  <si>
    <t>Kevin H. Hernandez</t>
  </si>
  <si>
    <t>Robert Erazo</t>
  </si>
  <si>
    <t>Nora Jusino</t>
  </si>
  <si>
    <t>Autumn Pannell</t>
  </si>
  <si>
    <t>Marylin Black</t>
  </si>
  <si>
    <t>Stella Murray</t>
  </si>
  <si>
    <t>Chris Beasley</t>
  </si>
  <si>
    <t>Ramon Mcgovern</t>
  </si>
  <si>
    <t>Keith Ross</t>
  </si>
  <si>
    <t>Chris Maple</t>
  </si>
  <si>
    <t>Harold Lamar</t>
  </si>
  <si>
    <t>James Richards</t>
  </si>
  <si>
    <t>Jackie Iliff</t>
  </si>
  <si>
    <t>Junior Walker</t>
  </si>
  <si>
    <t>Richard Carr</t>
  </si>
  <si>
    <t>Alice Starks</t>
  </si>
  <si>
    <t>Grand Total</t>
  </si>
  <si>
    <t>Count of Student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</si>
  <si>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</si>
  <si>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</si>
  <si>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</si>
  <si>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</si>
  <si>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</si>
  <si>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</si>
  <si>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</si>
  <si>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</si>
  <si>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Row Labels</t>
  </si>
  <si>
    <t>Scores</t>
  </si>
  <si>
    <t>40, 43, 54, 62, 88, 31, 94, 83, 81, 75 62, 53, 62, 83, 90, 67, 58, 100, 74, 59</t>
  </si>
  <si>
    <t>Grading Policy</t>
  </si>
  <si>
    <t>Frequency Distribution Table</t>
  </si>
  <si>
    <t>Numerical Scores</t>
  </si>
  <si>
    <t>Letter Grade</t>
  </si>
  <si>
    <t>Number</t>
  </si>
  <si>
    <t>No. of Students</t>
  </si>
  <si>
    <t>Cumulative Frequency</t>
  </si>
  <si>
    <t>&gt;=80</t>
  </si>
  <si>
    <t>A</t>
  </si>
  <si>
    <t>70-79</t>
  </si>
  <si>
    <t>A-</t>
  </si>
  <si>
    <t>60-69</t>
  </si>
  <si>
    <t>B</t>
  </si>
  <si>
    <t>50-59</t>
  </si>
  <si>
    <t>C</t>
  </si>
  <si>
    <t>40-49</t>
  </si>
  <si>
    <t>D</t>
  </si>
  <si>
    <t>&lt;40</t>
  </si>
  <si>
    <t>F</t>
  </si>
  <si>
    <t>Name</t>
  </si>
  <si>
    <t>No. of Children</t>
  </si>
  <si>
    <t>Income 
(Yearly)</t>
  </si>
  <si>
    <t>Michael</t>
  </si>
  <si>
    <t>Frequency</t>
  </si>
  <si>
    <t>Lowset Value:</t>
  </si>
  <si>
    <t>Tyler</t>
  </si>
  <si>
    <t>Highest Value:</t>
  </si>
  <si>
    <t>Alex</t>
  </si>
  <si>
    <t>Jacob</t>
  </si>
  <si>
    <t>Ryan</t>
  </si>
  <si>
    <t>John</t>
  </si>
  <si>
    <t>Austin</t>
  </si>
  <si>
    <t>Andrew</t>
  </si>
  <si>
    <t>Chris</t>
  </si>
  <si>
    <t>Income</t>
  </si>
  <si>
    <t>bins_array</t>
  </si>
  <si>
    <t>Daniel</t>
  </si>
  <si>
    <t>50000 and less</t>
  </si>
  <si>
    <t>Nick</t>
  </si>
  <si>
    <t>50001 – 70000</t>
  </si>
  <si>
    <t>David</t>
  </si>
  <si>
    <t>70001 – 90000</t>
  </si>
  <si>
    <t>Brandon</t>
  </si>
  <si>
    <t>90001 – 110000</t>
  </si>
  <si>
    <t xml:space="preserve">Matthew </t>
  </si>
  <si>
    <t>110001 – 130000</t>
  </si>
  <si>
    <t>Justin</t>
  </si>
  <si>
    <t>130001 – 150000</t>
  </si>
  <si>
    <t>Jake</t>
  </si>
  <si>
    <t>Over 150000</t>
  </si>
  <si>
    <t>-</t>
  </si>
  <si>
    <t>Anthony</t>
  </si>
  <si>
    <t>Kyle</t>
  </si>
  <si>
    <t>Josh</t>
  </si>
  <si>
    <t>James</t>
  </si>
  <si>
    <t>Jordan</t>
  </si>
  <si>
    <t>Dylan</t>
  </si>
  <si>
    <t>Joshua</t>
  </si>
  <si>
    <t>Matt</t>
  </si>
  <si>
    <t>Kevin</t>
  </si>
  <si>
    <t>Nathan</t>
  </si>
  <si>
    <t>Ben</t>
  </si>
  <si>
    <t>Ethan</t>
  </si>
  <si>
    <t>Sam</t>
  </si>
  <si>
    <t>Logan</t>
  </si>
  <si>
    <t>Eric</t>
  </si>
  <si>
    <t>Jack</t>
  </si>
  <si>
    <t>Aaron</t>
  </si>
  <si>
    <t>Jonathan</t>
  </si>
  <si>
    <t>Christian</t>
  </si>
  <si>
    <t>Brian</t>
  </si>
  <si>
    <t>Cody</t>
  </si>
  <si>
    <t>Adam</t>
  </si>
  <si>
    <t>Joseph</t>
  </si>
  <si>
    <t>Zach</t>
  </si>
  <si>
    <t>Noah</t>
  </si>
  <si>
    <t>Robert</t>
  </si>
  <si>
    <t>Thomas</t>
  </si>
  <si>
    <t>Caleb</t>
  </si>
  <si>
    <t>William</t>
  </si>
  <si>
    <t>Christopher</t>
  </si>
  <si>
    <t>Joe</t>
  </si>
  <si>
    <t>Zachary</t>
  </si>
  <si>
    <t>Hunter</t>
  </si>
  <si>
    <t>Luke</t>
  </si>
  <si>
    <t>Cameron</t>
  </si>
  <si>
    <t>Will</t>
  </si>
  <si>
    <t>Jason</t>
  </si>
  <si>
    <t>Patrick</t>
  </si>
  <si>
    <t>Connor</t>
  </si>
  <si>
    <t>Steven</t>
  </si>
  <si>
    <t>Max</t>
  </si>
  <si>
    <t>Jeremy</t>
  </si>
  <si>
    <t>Mike</t>
  </si>
  <si>
    <t>Nicholas</t>
  </si>
  <si>
    <t>Sean</t>
  </si>
  <si>
    <t>Jose</t>
  </si>
  <si>
    <t>Devin</t>
  </si>
  <si>
    <t>Jesse</t>
  </si>
  <si>
    <t>Evan</t>
  </si>
  <si>
    <t>Mark</t>
  </si>
  <si>
    <t>Jared</t>
  </si>
  <si>
    <t>Cole</t>
  </si>
  <si>
    <t>Joey</t>
  </si>
  <si>
    <t>Trevor</t>
  </si>
  <si>
    <t>Ian</t>
  </si>
  <si>
    <t>Isaiah</t>
  </si>
  <si>
    <t>Nate</t>
  </si>
  <si>
    <t>Seth</t>
  </si>
  <si>
    <t>Chase</t>
  </si>
  <si>
    <t>Isaac</t>
  </si>
  <si>
    <t>Garrett</t>
  </si>
  <si>
    <t>Samuel</t>
  </si>
  <si>
    <t>Zack</t>
  </si>
  <si>
    <t>Mason</t>
  </si>
  <si>
    <t>Dakota</t>
  </si>
  <si>
    <t>Tanner</t>
  </si>
  <si>
    <t>Aidan</t>
  </si>
  <si>
    <t>Marcus</t>
  </si>
  <si>
    <t>Carlos</t>
  </si>
  <si>
    <t>Andy</t>
  </si>
  <si>
    <t>Tony</t>
  </si>
  <si>
    <t>Stephen</t>
  </si>
  <si>
    <t>Blake</t>
  </si>
  <si>
    <t>Alexander</t>
  </si>
  <si>
    <t>Shane</t>
  </si>
  <si>
    <t>Tristan</t>
  </si>
  <si>
    <t>Brendan</t>
  </si>
  <si>
    <t>Parker</t>
  </si>
  <si>
    <t>Drew</t>
  </si>
  <si>
    <t>Dustin</t>
  </si>
  <si>
    <t>Gabriel</t>
  </si>
  <si>
    <t>Peter</t>
  </si>
  <si>
    <t>Taylor</t>
  </si>
  <si>
    <t>Gavin</t>
  </si>
  <si>
    <t>Names</t>
  </si>
  <si>
    <t>Kawser</t>
  </si>
  <si>
    <t>Marissa</t>
  </si>
  <si>
    <t>Dipa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</si>
</sst>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5" fillId="3" borderId="2" applyNumberFormat="0" applyAlignment="0" applyProtection="0"/>
    <xf numFmtId="0" fontId="2" fillId="5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1"/>
    <xf numFmtId="0" fontId="2" fillId="6" borderId="0" xfId="2" applyAlignment="1">
      <alignment horizontal="centerContinuous"/>
    </xf>
    <xf numFmtId="0" fontId="4" fillId="0" borderId="3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2" fillId="6" borderId="6" xfId="2" applyBorder="1" applyAlignment="1">
      <alignment horizontal="center" vertical="center" wrapText="1"/>
    </xf>
    <xf numFmtId="0" fontId="2" fillId="6" borderId="4" xfId="2" applyBorder="1" applyAlignment="1">
      <alignment horizontal="center" vertical="center" wrapText="1"/>
    </xf>
    <xf numFmtId="0" fontId="2" fillId="4" borderId="6" xfId="4" applyBorder="1" applyAlignment="1">
      <alignment horizontal="center" vertical="center" wrapText="1"/>
    </xf>
    <xf numFmtId="0" fontId="2" fillId="4" borderId="4" xfId="4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7" borderId="1" xfId="1" applyFont="1" applyFill="1" applyAlignment="1">
      <alignment horizontal="center" vertical="center"/>
    </xf>
    <xf numFmtId="0" fontId="2" fillId="7" borderId="1" xfId="1" applyFont="1" applyFill="1" applyAlignment="1">
      <alignment horizontal="center" vertical="center" wrapText="1"/>
    </xf>
    <xf numFmtId="0" fontId="2" fillId="6" borderId="0" xfId="2"/>
    <xf numFmtId="0" fontId="5" fillId="3" borderId="2" xfId="5"/>
    <xf numFmtId="0" fontId="0" fillId="0" borderId="0" xfId="0" applyAlignment="1">
      <alignment horizontal="left" vertical="center"/>
    </xf>
    <xf numFmtId="0" fontId="2" fillId="5" borderId="0" xfId="6"/>
  </cellXfs>
  <cellStyles count="7">
    <cellStyle name="60% - Accent2 2" xfId="6"/>
    <cellStyle name="Accent2 2" xfId="4"/>
    <cellStyle name="Accent5 2" xfId="2"/>
    <cellStyle name="Explanatory Text 2" xfId="3"/>
    <cellStyle name="Input 2" xfId="1"/>
    <cellStyle name="Normal" xfId="0" builtinId="0"/>
    <cellStyle name="Output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[1.Frequency-distribution1.xlsx]Pivot Table!PivotTable3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Table'!$F$3:$F$11</c:f>
              <c:strCache>
                <c:ptCount val="8"/>
                <c:pt idx="0">
                  <c:v>21-30</c:v>
                </c:pt>
                <c:pt idx="1">
                  <c:v>31-40</c:v>
                </c:pt>
                <c:pt idx="2">
                  <c:v>41-50</c:v>
                </c:pt>
                <c:pt idx="3">
                  <c:v>51-60</c:v>
                </c:pt>
                <c:pt idx="4">
                  <c:v>61-70</c:v>
                </c:pt>
                <c:pt idx="5">
                  <c:v>71-80</c:v>
                </c:pt>
                <c:pt idx="6">
                  <c:v>81-90</c:v>
                </c:pt>
                <c:pt idx="7">
                  <c:v>91-100</c:v>
                </c:pt>
              </c:strCache>
            </c:strRef>
          </c:cat>
          <c:val>
            <c:numRef>
              <c:f>'Pivot Table'!$G$3:$G$11</c:f>
              <c:numCache>
                <c:formatCode>General</c:formatCode>
                <c:ptCount val="8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19</c:v>
                </c:pt>
                <c:pt idx="4">
                  <c:v>29</c:v>
                </c:pt>
                <c:pt idx="5">
                  <c:v>30</c:v>
                </c:pt>
                <c:pt idx="6">
                  <c:v>84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F-46E7-A317-80FD013C7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362656"/>
        <c:axId val="858363776"/>
      </c:barChart>
      <c:catAx>
        <c:axId val="85836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363776"/>
        <c:crosses val="autoZero"/>
        <c:auto val="1"/>
        <c:lblAlgn val="ctr"/>
        <c:lblOffset val="100"/>
        <c:noMultiLvlLbl val="0"/>
      </c:catAx>
      <c:valAx>
        <c:axId val="85836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36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</xdr:row>
      <xdr:rowOff>0</xdr:rowOff>
    </xdr:from>
    <xdr:to>
      <xdr:col>14</xdr:col>
      <xdr:colOff>400050</xdr:colOff>
      <xdr:row>15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Frequency-Distribution-Table-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Survey"/>
      <sheetName val="Names"/>
    </sheetNames>
    <sheetDataSet>
      <sheetData sheetId="0" refreshError="1"/>
      <sheetData sheetId="1">
        <row r="2">
          <cell r="B2">
            <v>2</v>
          </cell>
          <cell r="C2">
            <v>180000</v>
          </cell>
        </row>
        <row r="3">
          <cell r="B3">
            <v>4</v>
          </cell>
          <cell r="C3">
            <v>85000</v>
          </cell>
        </row>
        <row r="4">
          <cell r="B4">
            <v>2</v>
          </cell>
          <cell r="C4">
            <v>65000</v>
          </cell>
        </row>
        <row r="5">
          <cell r="B5">
            <v>0</v>
          </cell>
          <cell r="C5">
            <v>160000</v>
          </cell>
        </row>
        <row r="6">
          <cell r="B6">
            <v>2</v>
          </cell>
          <cell r="C6">
            <v>25000</v>
          </cell>
        </row>
        <row r="7">
          <cell r="B7">
            <v>1</v>
          </cell>
          <cell r="C7">
            <v>180000</v>
          </cell>
        </row>
        <row r="8">
          <cell r="B8">
            <v>2</v>
          </cell>
          <cell r="C8">
            <v>40000</v>
          </cell>
        </row>
        <row r="9">
          <cell r="B9">
            <v>3</v>
          </cell>
          <cell r="C9">
            <v>80000</v>
          </cell>
        </row>
        <row r="10">
          <cell r="B10">
            <v>2</v>
          </cell>
          <cell r="C10">
            <v>180000</v>
          </cell>
        </row>
        <row r="11">
          <cell r="B11">
            <v>3</v>
          </cell>
          <cell r="C11">
            <v>100000</v>
          </cell>
        </row>
        <row r="12">
          <cell r="B12">
            <v>4</v>
          </cell>
          <cell r="C12">
            <v>40000</v>
          </cell>
        </row>
        <row r="13">
          <cell r="B13">
            <v>4</v>
          </cell>
          <cell r="C13">
            <v>180000</v>
          </cell>
        </row>
        <row r="14">
          <cell r="B14">
            <v>4</v>
          </cell>
          <cell r="C14">
            <v>100000</v>
          </cell>
        </row>
        <row r="15">
          <cell r="B15">
            <v>4</v>
          </cell>
          <cell r="C15">
            <v>120000</v>
          </cell>
        </row>
        <row r="16">
          <cell r="B16">
            <v>2</v>
          </cell>
          <cell r="C16">
            <v>160000</v>
          </cell>
        </row>
        <row r="17">
          <cell r="B17">
            <v>3</v>
          </cell>
          <cell r="C17">
            <v>100000</v>
          </cell>
        </row>
        <row r="18">
          <cell r="B18">
            <v>0</v>
          </cell>
          <cell r="C18">
            <v>50000</v>
          </cell>
        </row>
        <row r="19">
          <cell r="B19">
            <v>5</v>
          </cell>
          <cell r="C19">
            <v>40000</v>
          </cell>
        </row>
        <row r="20">
          <cell r="B20">
            <v>5</v>
          </cell>
          <cell r="C20">
            <v>100000</v>
          </cell>
        </row>
        <row r="21">
          <cell r="B21">
            <v>2</v>
          </cell>
          <cell r="C21">
            <v>60000</v>
          </cell>
        </row>
        <row r="22">
          <cell r="B22">
            <v>1</v>
          </cell>
          <cell r="C22">
            <v>140000</v>
          </cell>
        </row>
        <row r="23">
          <cell r="B23">
            <v>0</v>
          </cell>
          <cell r="C23">
            <v>120000</v>
          </cell>
        </row>
        <row r="24">
          <cell r="B24">
            <v>1</v>
          </cell>
          <cell r="C24">
            <v>40000</v>
          </cell>
        </row>
        <row r="25">
          <cell r="B25">
            <v>5</v>
          </cell>
          <cell r="C25">
            <v>45000</v>
          </cell>
        </row>
        <row r="26">
          <cell r="B26">
            <v>2</v>
          </cell>
          <cell r="C26">
            <v>60000</v>
          </cell>
        </row>
        <row r="27">
          <cell r="B27">
            <v>1</v>
          </cell>
          <cell r="C27">
            <v>60000</v>
          </cell>
        </row>
        <row r="28">
          <cell r="B28">
            <v>2</v>
          </cell>
          <cell r="C28">
            <v>140000</v>
          </cell>
        </row>
        <row r="29">
          <cell r="B29">
            <v>3</v>
          </cell>
          <cell r="C29">
            <v>40000</v>
          </cell>
        </row>
        <row r="30">
          <cell r="B30">
            <v>0</v>
          </cell>
          <cell r="C30">
            <v>80000</v>
          </cell>
        </row>
        <row r="31">
          <cell r="B31">
            <v>4</v>
          </cell>
          <cell r="C31">
            <v>60000</v>
          </cell>
        </row>
        <row r="32">
          <cell r="B32">
            <v>2</v>
          </cell>
          <cell r="C32">
            <v>80000</v>
          </cell>
        </row>
        <row r="33">
          <cell r="B33">
            <v>2</v>
          </cell>
          <cell r="C33">
            <v>100000</v>
          </cell>
        </row>
        <row r="34">
          <cell r="B34">
            <v>1</v>
          </cell>
          <cell r="C34">
            <v>140000</v>
          </cell>
        </row>
        <row r="35">
          <cell r="B35">
            <v>4</v>
          </cell>
          <cell r="C35">
            <v>160000</v>
          </cell>
        </row>
        <row r="36">
          <cell r="B36">
            <v>2</v>
          </cell>
          <cell r="C36">
            <v>140000</v>
          </cell>
        </row>
        <row r="37">
          <cell r="B37">
            <v>5</v>
          </cell>
          <cell r="C37">
            <v>60000</v>
          </cell>
        </row>
        <row r="38">
          <cell r="B38">
            <v>1</v>
          </cell>
          <cell r="C38">
            <v>40000</v>
          </cell>
        </row>
        <row r="39">
          <cell r="B39">
            <v>4</v>
          </cell>
          <cell r="C39">
            <v>100000</v>
          </cell>
        </row>
        <row r="40">
          <cell r="B40">
            <v>4</v>
          </cell>
          <cell r="C40">
            <v>60000</v>
          </cell>
        </row>
        <row r="41">
          <cell r="B41">
            <v>3</v>
          </cell>
          <cell r="C41">
            <v>80000</v>
          </cell>
        </row>
        <row r="42">
          <cell r="B42">
            <v>2</v>
          </cell>
          <cell r="C42">
            <v>20000</v>
          </cell>
        </row>
        <row r="43">
          <cell r="B43">
            <v>2</v>
          </cell>
          <cell r="C43">
            <v>20000</v>
          </cell>
        </row>
        <row r="44">
          <cell r="B44">
            <v>2</v>
          </cell>
          <cell r="C44">
            <v>20000</v>
          </cell>
        </row>
        <row r="45">
          <cell r="B45">
            <v>2</v>
          </cell>
          <cell r="C45">
            <v>80000</v>
          </cell>
        </row>
        <row r="46">
          <cell r="B46">
            <v>3</v>
          </cell>
          <cell r="C46">
            <v>40000</v>
          </cell>
        </row>
        <row r="47">
          <cell r="B47">
            <v>5</v>
          </cell>
          <cell r="C47">
            <v>120000</v>
          </cell>
        </row>
        <row r="48">
          <cell r="B48">
            <v>2</v>
          </cell>
          <cell r="C48">
            <v>120000</v>
          </cell>
        </row>
        <row r="49">
          <cell r="B49">
            <v>3</v>
          </cell>
          <cell r="C49">
            <v>60000</v>
          </cell>
        </row>
        <row r="50">
          <cell r="B50">
            <v>1</v>
          </cell>
          <cell r="C50">
            <v>120000</v>
          </cell>
        </row>
        <row r="51">
          <cell r="B51">
            <v>0</v>
          </cell>
          <cell r="C51">
            <v>60000</v>
          </cell>
        </row>
        <row r="52">
          <cell r="B52">
            <v>0</v>
          </cell>
          <cell r="C52">
            <v>140000</v>
          </cell>
        </row>
        <row r="53">
          <cell r="B53">
            <v>5</v>
          </cell>
          <cell r="C53">
            <v>20000</v>
          </cell>
        </row>
        <row r="54">
          <cell r="B54">
            <v>5</v>
          </cell>
          <cell r="C54">
            <v>120000</v>
          </cell>
        </row>
        <row r="55">
          <cell r="B55">
            <v>5</v>
          </cell>
          <cell r="C55">
            <v>80000</v>
          </cell>
        </row>
        <row r="56">
          <cell r="B56">
            <v>3</v>
          </cell>
          <cell r="C56">
            <v>60000</v>
          </cell>
        </row>
        <row r="57">
          <cell r="B57">
            <v>1</v>
          </cell>
          <cell r="C57">
            <v>20000</v>
          </cell>
        </row>
        <row r="58">
          <cell r="B58">
            <v>4</v>
          </cell>
          <cell r="C58">
            <v>120000</v>
          </cell>
        </row>
        <row r="59">
          <cell r="B59">
            <v>2</v>
          </cell>
          <cell r="C59">
            <v>20000</v>
          </cell>
        </row>
        <row r="60">
          <cell r="B60">
            <v>2</v>
          </cell>
          <cell r="C60">
            <v>160000</v>
          </cell>
        </row>
        <row r="61">
          <cell r="B61">
            <v>3</v>
          </cell>
          <cell r="C61">
            <v>100000</v>
          </cell>
        </row>
        <row r="62">
          <cell r="B62">
            <v>4</v>
          </cell>
          <cell r="C62">
            <v>45000</v>
          </cell>
        </row>
        <row r="63">
          <cell r="B63">
            <v>2</v>
          </cell>
          <cell r="C63">
            <v>160000</v>
          </cell>
        </row>
        <row r="64">
          <cell r="B64">
            <v>0</v>
          </cell>
          <cell r="C64">
            <v>40000</v>
          </cell>
        </row>
        <row r="65">
          <cell r="B65">
            <v>4</v>
          </cell>
          <cell r="C65">
            <v>35000</v>
          </cell>
        </row>
        <row r="66">
          <cell r="B66">
            <v>1</v>
          </cell>
          <cell r="C66">
            <v>160000</v>
          </cell>
        </row>
        <row r="67">
          <cell r="B67">
            <v>4</v>
          </cell>
          <cell r="C67">
            <v>20000</v>
          </cell>
        </row>
        <row r="68">
          <cell r="B68">
            <v>2</v>
          </cell>
          <cell r="C68">
            <v>45000</v>
          </cell>
        </row>
        <row r="69">
          <cell r="B69">
            <v>5</v>
          </cell>
          <cell r="C69">
            <v>30000</v>
          </cell>
        </row>
        <row r="70">
          <cell r="B70">
            <v>1</v>
          </cell>
          <cell r="C70">
            <v>140000</v>
          </cell>
        </row>
        <row r="71">
          <cell r="B71">
            <v>1</v>
          </cell>
          <cell r="C71">
            <v>120000</v>
          </cell>
        </row>
        <row r="72">
          <cell r="B72">
            <v>0</v>
          </cell>
          <cell r="C72">
            <v>80000</v>
          </cell>
        </row>
        <row r="73">
          <cell r="B73">
            <v>2</v>
          </cell>
          <cell r="C73">
            <v>20000</v>
          </cell>
        </row>
        <row r="74">
          <cell r="B74">
            <v>1</v>
          </cell>
          <cell r="C74">
            <v>140000</v>
          </cell>
        </row>
        <row r="75">
          <cell r="B75">
            <v>1</v>
          </cell>
          <cell r="C75">
            <v>40000</v>
          </cell>
        </row>
        <row r="76">
          <cell r="B76">
            <v>5</v>
          </cell>
          <cell r="C76">
            <v>180000</v>
          </cell>
        </row>
        <row r="77">
          <cell r="B77">
            <v>2</v>
          </cell>
          <cell r="C77">
            <v>120000</v>
          </cell>
        </row>
        <row r="78">
          <cell r="B78">
            <v>2</v>
          </cell>
          <cell r="C78">
            <v>80000</v>
          </cell>
        </row>
        <row r="79">
          <cell r="B79">
            <v>0</v>
          </cell>
          <cell r="C79">
            <v>60000</v>
          </cell>
        </row>
        <row r="80">
          <cell r="B80">
            <v>4</v>
          </cell>
          <cell r="C80">
            <v>180000</v>
          </cell>
        </row>
        <row r="81">
          <cell r="B81">
            <v>2</v>
          </cell>
          <cell r="C81">
            <v>20000</v>
          </cell>
        </row>
        <row r="82">
          <cell r="B82">
            <v>5</v>
          </cell>
          <cell r="C82">
            <v>60000</v>
          </cell>
        </row>
        <row r="83">
          <cell r="B83">
            <v>2</v>
          </cell>
          <cell r="C83">
            <v>20000</v>
          </cell>
        </row>
        <row r="84">
          <cell r="B84">
            <v>4</v>
          </cell>
          <cell r="C84">
            <v>80000</v>
          </cell>
        </row>
        <row r="85">
          <cell r="B85">
            <v>3</v>
          </cell>
          <cell r="C85">
            <v>50000</v>
          </cell>
        </row>
        <row r="86">
          <cell r="B86">
            <v>3</v>
          </cell>
          <cell r="C86">
            <v>80000</v>
          </cell>
        </row>
        <row r="87">
          <cell r="B87">
            <v>3</v>
          </cell>
          <cell r="C87">
            <v>20000</v>
          </cell>
        </row>
        <row r="88">
          <cell r="B88">
            <v>5</v>
          </cell>
          <cell r="C88">
            <v>140000</v>
          </cell>
        </row>
        <row r="89">
          <cell r="B89">
            <v>1</v>
          </cell>
          <cell r="C89">
            <v>140000</v>
          </cell>
        </row>
        <row r="90">
          <cell r="B90">
            <v>4</v>
          </cell>
          <cell r="C90">
            <v>40000</v>
          </cell>
        </row>
        <row r="91">
          <cell r="B91">
            <v>2</v>
          </cell>
          <cell r="C91">
            <v>20000</v>
          </cell>
        </row>
        <row r="92">
          <cell r="B92">
            <v>3</v>
          </cell>
          <cell r="C92">
            <v>50000</v>
          </cell>
        </row>
        <row r="93">
          <cell r="B93">
            <v>5</v>
          </cell>
          <cell r="C93">
            <v>20000</v>
          </cell>
        </row>
        <row r="94">
          <cell r="B94">
            <v>0</v>
          </cell>
          <cell r="C94">
            <v>80000</v>
          </cell>
        </row>
        <row r="95">
          <cell r="B95">
            <v>1</v>
          </cell>
          <cell r="C95">
            <v>45000</v>
          </cell>
        </row>
        <row r="96">
          <cell r="B96">
            <v>4</v>
          </cell>
          <cell r="C96">
            <v>80000</v>
          </cell>
        </row>
        <row r="97">
          <cell r="B97">
            <v>4</v>
          </cell>
          <cell r="C97">
            <v>40000</v>
          </cell>
        </row>
        <row r="98">
          <cell r="B98">
            <v>1</v>
          </cell>
          <cell r="C98">
            <v>180000</v>
          </cell>
        </row>
        <row r="99">
          <cell r="B99">
            <v>1</v>
          </cell>
          <cell r="C99">
            <v>180000</v>
          </cell>
        </row>
        <row r="100">
          <cell r="B100">
            <v>0</v>
          </cell>
          <cell r="C100">
            <v>80000</v>
          </cell>
        </row>
        <row r="101">
          <cell r="B101">
            <v>2</v>
          </cell>
          <cell r="C101">
            <v>140000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ExcelDemy\SEO%20Mapping\Frequency-Distribution-Table-in-Excel\Frequency-distributio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185.564465740739" createdVersion="5" refreshedVersion="5" minRefreshableVersion="3" recordCount="221">
  <cacheSource type="worksheet">
    <worksheetSource name="Table13" r:id="rId2"/>
  </cacheSource>
  <cacheFields count="2">
    <cacheField name="Student" numFmtId="0">
      <sharedItems/>
    </cacheField>
    <cacheField name="Score" numFmtId="0">
      <sharedItems containsSemiMixedTypes="0" containsString="0" containsNumber="1" containsInteger="1" minValue="27" maxValue="100" count="57">
        <n v="69"/>
        <n v="81"/>
        <n v="100"/>
        <n v="28"/>
        <n v="93"/>
        <n v="50"/>
        <n v="82"/>
        <n v="86"/>
        <n v="75"/>
        <n v="80"/>
        <n v="71"/>
        <n v="88"/>
        <n v="48"/>
        <n v="85"/>
        <n v="77"/>
        <n v="35"/>
        <n v="90"/>
        <n v="62"/>
        <n v="58"/>
        <n v="34"/>
        <n v="95"/>
        <n v="84"/>
        <n v="89"/>
        <n v="70"/>
        <n v="68"/>
        <n v="54"/>
        <n v="66"/>
        <n v="60"/>
        <n v="67"/>
        <n v="87"/>
        <n v="52"/>
        <n v="91"/>
        <n v="53"/>
        <n v="63"/>
        <n v="98"/>
        <n v="49"/>
        <n v="92"/>
        <n v="94"/>
        <n v="65"/>
        <n v="40"/>
        <n v="83"/>
        <n v="73"/>
        <n v="32"/>
        <n v="79"/>
        <n v="56"/>
        <n v="72"/>
        <n v="59"/>
        <n v="30"/>
        <n v="76"/>
        <n v="61"/>
        <n v="64"/>
        <n v="57"/>
        <n v="96"/>
        <n v="47"/>
        <n v="78"/>
        <n v="27"/>
        <n v="37"/>
      </sharedItems>
      <fieldGroup base="1">
        <rangePr autoStart="0" startNum="21" endNum="100" groupInterval="10"/>
        <groupItems count="10">
          <s v="&lt;21"/>
          <s v="21-30"/>
          <s v="31-40"/>
          <s v="41-50"/>
          <s v="51-60"/>
          <s v="61-70"/>
          <s v="71-80"/>
          <s v="81-90"/>
          <s v="91-100"/>
          <s v="&gt;10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">
  <r>
    <s v="Rhea Madsen"/>
    <x v="0"/>
  </r>
  <r>
    <s v="Jennifer Mendez"/>
    <x v="1"/>
  </r>
  <r>
    <s v="Brett Broyles"/>
    <x v="2"/>
  </r>
  <r>
    <s v="Shirley Smith"/>
    <x v="3"/>
  </r>
  <r>
    <s v="John Brown"/>
    <x v="4"/>
  </r>
  <r>
    <s v="Michael G. Welch"/>
    <x v="5"/>
  </r>
  <r>
    <s v="Donald Tse"/>
    <x v="2"/>
  </r>
  <r>
    <s v="Madeline Stevens"/>
    <x v="6"/>
  </r>
  <r>
    <s v="Howard Porter"/>
    <x v="7"/>
  </r>
  <r>
    <s v="Helen Craven"/>
    <x v="1"/>
  </r>
  <r>
    <s v="Lillie Schultz"/>
    <x v="8"/>
  </r>
  <r>
    <s v="Emily Li"/>
    <x v="9"/>
  </r>
  <r>
    <s v="Michael Long"/>
    <x v="10"/>
  </r>
  <r>
    <s v="Chris Herrman"/>
    <x v="11"/>
  </r>
  <r>
    <s v="Marshall Sherman"/>
    <x v="12"/>
  </r>
  <r>
    <s v="William Grindle"/>
    <x v="6"/>
  </r>
  <r>
    <s v="Pauline Haun"/>
    <x v="13"/>
  </r>
  <r>
    <s v="Lydia J. Evans"/>
    <x v="6"/>
  </r>
  <r>
    <s v="James Weaver"/>
    <x v="9"/>
  </r>
  <r>
    <s v="Barbara Billings"/>
    <x v="14"/>
  </r>
  <r>
    <s v="William Hernandez"/>
    <x v="15"/>
  </r>
  <r>
    <s v="Robert Griffin"/>
    <x v="16"/>
  </r>
  <r>
    <s v="Pearl Mendez"/>
    <x v="7"/>
  </r>
  <r>
    <s v="Kevin Trujillo"/>
    <x v="17"/>
  </r>
  <r>
    <s v="Daniel Nelson"/>
    <x v="18"/>
  </r>
  <r>
    <s v="Alfred Johnson"/>
    <x v="19"/>
  </r>
  <r>
    <s v="Christopher Olszewski"/>
    <x v="17"/>
  </r>
  <r>
    <s v="Christy Downing"/>
    <x v="20"/>
  </r>
  <r>
    <s v="Hui Scales"/>
    <x v="21"/>
  </r>
  <r>
    <s v="Norma Rea"/>
    <x v="22"/>
  </r>
  <r>
    <s v="Lucinda C. Roberts"/>
    <x v="8"/>
  </r>
  <r>
    <s v="Tommie Mosqueda"/>
    <x v="22"/>
  </r>
  <r>
    <s v="Leon Billups"/>
    <x v="16"/>
  </r>
  <r>
    <s v="Angela Newhouse"/>
    <x v="0"/>
  </r>
  <r>
    <s v="George Smith"/>
    <x v="4"/>
  </r>
  <r>
    <s v="Arthur Mack"/>
    <x v="23"/>
  </r>
  <r>
    <s v="Jody Stewart"/>
    <x v="24"/>
  </r>
  <r>
    <s v="Mark Veliz"/>
    <x v="25"/>
  </r>
  <r>
    <s v="Betty Adams"/>
    <x v="9"/>
  </r>
  <r>
    <s v="Tina Moore"/>
    <x v="26"/>
  </r>
  <r>
    <s v="Anne Moton"/>
    <x v="6"/>
  </r>
  <r>
    <s v="Nicole Strachan"/>
    <x v="0"/>
  </r>
  <r>
    <s v="Carol Palazzo"/>
    <x v="27"/>
  </r>
  <r>
    <s v="Rachel C. Vazquez"/>
    <x v="20"/>
  </r>
  <r>
    <s v="Christopher Lindley"/>
    <x v="27"/>
  </r>
  <r>
    <s v="Alvaro Kennedy"/>
    <x v="6"/>
  </r>
  <r>
    <s v="Kenneth Horn"/>
    <x v="28"/>
  </r>
  <r>
    <s v="Georgia Kim"/>
    <x v="29"/>
  </r>
  <r>
    <s v="Penny Glasco"/>
    <x v="1"/>
  </r>
  <r>
    <s v="Mark Jackson"/>
    <x v="30"/>
  </r>
  <r>
    <s v="Benjamin P. Tickle"/>
    <x v="31"/>
  </r>
  <r>
    <s v="John Curtis"/>
    <x v="20"/>
  </r>
  <r>
    <s v="Robert Ashley"/>
    <x v="32"/>
  </r>
  <r>
    <s v="Eric Mccoy"/>
    <x v="21"/>
  </r>
  <r>
    <s v="Barbara Delacruz"/>
    <x v="2"/>
  </r>
  <r>
    <s v="Paul Paredes"/>
    <x v="6"/>
  </r>
  <r>
    <s v="Randy Haywood"/>
    <x v="33"/>
  </r>
  <r>
    <s v="Mary Madison"/>
    <x v="6"/>
  </r>
  <r>
    <s v="Robert Catoe"/>
    <x v="13"/>
  </r>
  <r>
    <s v="Thomas Mitchell"/>
    <x v="11"/>
  </r>
  <r>
    <s v="James Mccarty"/>
    <x v="17"/>
  </r>
  <r>
    <s v="Joseph Peterson"/>
    <x v="17"/>
  </r>
  <r>
    <s v="Mary Lockett"/>
    <x v="34"/>
  </r>
  <r>
    <s v="Steven Scott"/>
    <x v="29"/>
  </r>
  <r>
    <s v="Kenneth D. Farmer"/>
    <x v="31"/>
  </r>
  <r>
    <s v="Dolores Jones"/>
    <x v="35"/>
  </r>
  <r>
    <s v="Willie Longmire"/>
    <x v="21"/>
  </r>
  <r>
    <s v="Susan Llamas"/>
    <x v="22"/>
  </r>
  <r>
    <s v="Michael Price"/>
    <x v="29"/>
  </r>
  <r>
    <s v="Christian Whiten"/>
    <x v="29"/>
  </r>
  <r>
    <s v="Louis Colson"/>
    <x v="13"/>
  </r>
  <r>
    <s v="Sally Crespo"/>
    <x v="36"/>
  </r>
  <r>
    <s v="Elizabeth Kinney"/>
    <x v="37"/>
  </r>
  <r>
    <s v="Ned Brown"/>
    <x v="31"/>
  </r>
  <r>
    <s v="Elaine Clark"/>
    <x v="7"/>
  </r>
  <r>
    <s v="Christy Rodriguez"/>
    <x v="16"/>
  </r>
  <r>
    <s v="Joan Reynolds"/>
    <x v="9"/>
  </r>
  <r>
    <s v="Brent Larrick"/>
    <x v="1"/>
  </r>
  <r>
    <s v="David Jones"/>
    <x v="1"/>
  </r>
  <r>
    <s v="Valeria Khan"/>
    <x v="31"/>
  </r>
  <r>
    <s v="Courtney Lawrence"/>
    <x v="4"/>
  </r>
  <r>
    <s v="Susan Flanders"/>
    <x v="22"/>
  </r>
  <r>
    <s v="Bruce Dunn"/>
    <x v="27"/>
  </r>
  <r>
    <s v="Rosemary Ruben"/>
    <x v="15"/>
  </r>
  <r>
    <s v="Orlando Sanders"/>
    <x v="38"/>
  </r>
  <r>
    <s v="Jane Smeltzer"/>
    <x v="39"/>
  </r>
  <r>
    <s v="Douglas Mak"/>
    <x v="18"/>
  </r>
  <r>
    <s v="Lynn Dare"/>
    <x v="10"/>
  </r>
  <r>
    <s v="Felipe Blakney"/>
    <x v="11"/>
  </r>
  <r>
    <s v="Dianne Atwood"/>
    <x v="17"/>
  </r>
  <r>
    <s v="Lisa Small"/>
    <x v="0"/>
  </r>
  <r>
    <s v="Liza Kirts"/>
    <x v="21"/>
  </r>
  <r>
    <s v="Richard Medina"/>
    <x v="37"/>
  </r>
  <r>
    <s v="Pauline George"/>
    <x v="21"/>
  </r>
  <r>
    <s v="Cecilia Hernandez"/>
    <x v="8"/>
  </r>
  <r>
    <s v="Kenneth Rosales"/>
    <x v="7"/>
  </r>
  <r>
    <s v="Karl Varga"/>
    <x v="31"/>
  </r>
  <r>
    <s v="Arthur Taylor"/>
    <x v="9"/>
  </r>
  <r>
    <s v="Annie Koch"/>
    <x v="17"/>
  </r>
  <r>
    <s v="Jannette Garcia"/>
    <x v="29"/>
  </r>
  <r>
    <s v="Chastity Adams"/>
    <x v="1"/>
  </r>
  <r>
    <s v="Les Paul"/>
    <x v="11"/>
  </r>
  <r>
    <s v="Julie Jones"/>
    <x v="40"/>
  </r>
  <r>
    <s v="Edward Fox"/>
    <x v="41"/>
  </r>
  <r>
    <s v="Robert Byrd"/>
    <x v="42"/>
  </r>
  <r>
    <s v="Dennis Johnson"/>
    <x v="7"/>
  </r>
  <r>
    <s v="Mary Duff"/>
    <x v="43"/>
  </r>
  <r>
    <s v="Pearlie Wilson"/>
    <x v="31"/>
  </r>
  <r>
    <s v="Rachel Harden"/>
    <x v="13"/>
  </r>
  <r>
    <s v="Burton Soto"/>
    <x v="31"/>
  </r>
  <r>
    <s v="Loyce Durham"/>
    <x v="40"/>
  </r>
  <r>
    <s v="Stacy Clark"/>
    <x v="29"/>
  </r>
  <r>
    <s v="Betty O. Holland"/>
    <x v="29"/>
  </r>
  <r>
    <s v="Terry Mchaney"/>
    <x v="16"/>
  </r>
  <r>
    <s v="Joseph Moore"/>
    <x v="31"/>
  </r>
  <r>
    <s v="Timothy Rondeau"/>
    <x v="37"/>
  </r>
  <r>
    <s v="Jason Mathis"/>
    <x v="44"/>
  </r>
  <r>
    <s v="Matthew Christian"/>
    <x v="6"/>
  </r>
  <r>
    <s v="Andre Caufield"/>
    <x v="45"/>
  </r>
  <r>
    <s v="Terry Torres"/>
    <x v="46"/>
  </r>
  <r>
    <s v="Christopher Hernandez"/>
    <x v="0"/>
  </r>
  <r>
    <s v="Arthur Henry"/>
    <x v="47"/>
  </r>
  <r>
    <s v="Billy Esparza"/>
    <x v="16"/>
  </r>
  <r>
    <s v="Rebecca J. Lewis"/>
    <x v="22"/>
  </r>
  <r>
    <s v="Mike Rice"/>
    <x v="36"/>
  </r>
  <r>
    <s v="Justin Milliken"/>
    <x v="32"/>
  </r>
  <r>
    <s v="Erica Stanley"/>
    <x v="16"/>
  </r>
  <r>
    <s v="Joseph Neil"/>
    <x v="22"/>
  </r>
  <r>
    <s v="Kevin Leathers"/>
    <x v="36"/>
  </r>
  <r>
    <s v="Maggie Thoman"/>
    <x v="48"/>
  </r>
  <r>
    <s v="Jose Hallenbeck"/>
    <x v="13"/>
  </r>
  <r>
    <s v="Rafael Atkins"/>
    <x v="35"/>
  </r>
  <r>
    <s v="Andrew Boldt"/>
    <x v="20"/>
  </r>
  <r>
    <s v="Susan Gutierrez"/>
    <x v="6"/>
  </r>
  <r>
    <s v="John Bryan"/>
    <x v="45"/>
  </r>
  <r>
    <s v="Bryan Miller"/>
    <x v="21"/>
  </r>
  <r>
    <s v="James Kling"/>
    <x v="14"/>
  </r>
  <r>
    <s v="Mary Stoddard"/>
    <x v="22"/>
  </r>
  <r>
    <s v="Helen Cowherd"/>
    <x v="37"/>
  </r>
  <r>
    <s v="Ruth Hernandez"/>
    <x v="40"/>
  </r>
  <r>
    <s v="Brenda Williams"/>
    <x v="38"/>
  </r>
  <r>
    <s v="Patrick Lee"/>
    <x v="6"/>
  </r>
  <r>
    <s v="Leonard Bland"/>
    <x v="21"/>
  </r>
  <r>
    <s v="Stephen Joyner"/>
    <x v="36"/>
  </r>
  <r>
    <s v="Susan Feaster"/>
    <x v="7"/>
  </r>
  <r>
    <s v="Elena Rochelle"/>
    <x v="9"/>
  </r>
  <r>
    <s v="Martha Song"/>
    <x v="24"/>
  </r>
  <r>
    <s v="Alberta Clark"/>
    <x v="49"/>
  </r>
  <r>
    <s v="Jennifer Valletta"/>
    <x v="30"/>
  </r>
  <r>
    <s v="Jessie Abramson"/>
    <x v="2"/>
  </r>
  <r>
    <s v="Sarah Hayes"/>
    <x v="16"/>
  </r>
  <r>
    <s v="Robert Hofer"/>
    <x v="20"/>
  </r>
  <r>
    <s v="Jeffrey Pruett"/>
    <x v="9"/>
  </r>
  <r>
    <s v="Franklin Stpierre"/>
    <x v="31"/>
  </r>
  <r>
    <s v="Marvin Manzo"/>
    <x v="7"/>
  </r>
  <r>
    <s v="Roland Angeles"/>
    <x v="29"/>
  </r>
  <r>
    <s v="Molly Doss"/>
    <x v="36"/>
  </r>
  <r>
    <s v="Derek Moses"/>
    <x v="32"/>
  </r>
  <r>
    <s v="Jody Ludwig"/>
    <x v="28"/>
  </r>
  <r>
    <s v="Clifford Ford"/>
    <x v="20"/>
  </r>
  <r>
    <s v="Michael Shelton"/>
    <x v="49"/>
  </r>
  <r>
    <s v="James Arnold"/>
    <x v="9"/>
  </r>
  <r>
    <s v="Jimmy B. Marshall"/>
    <x v="31"/>
  </r>
  <r>
    <s v="Chelsea Youngman"/>
    <x v="29"/>
  </r>
  <r>
    <s v="Jennifer Bracero"/>
    <x v="50"/>
  </r>
  <r>
    <s v="Betty Reyes"/>
    <x v="31"/>
  </r>
  <r>
    <s v="David Kelly"/>
    <x v="31"/>
  </r>
  <r>
    <s v="Michelle Z. Rowe"/>
    <x v="26"/>
  </r>
  <r>
    <s v="Patricia Jordan"/>
    <x v="23"/>
  </r>
  <r>
    <s v="Gary King"/>
    <x v="51"/>
  </r>
  <r>
    <s v="Joshua S. Brown"/>
    <x v="37"/>
  </r>
  <r>
    <s v="Linda T. Morehead"/>
    <x v="52"/>
  </r>
  <r>
    <s v="Jennifer Bassham"/>
    <x v="40"/>
  </r>
  <r>
    <s v="Alfred Huffman"/>
    <x v="40"/>
  </r>
  <r>
    <s v="Jane Morgan"/>
    <x v="13"/>
  </r>
  <r>
    <s v="Margaret Reilly"/>
    <x v="7"/>
  </r>
  <r>
    <s v="Ernesto G. Binkley"/>
    <x v="0"/>
  </r>
  <r>
    <s v="James R. Bernal"/>
    <x v="53"/>
  </r>
  <r>
    <s v="Charlene Turner"/>
    <x v="41"/>
  </r>
  <r>
    <s v="Rebecca Prince"/>
    <x v="6"/>
  </r>
  <r>
    <s v="Bob Christie"/>
    <x v="21"/>
  </r>
  <r>
    <s v="Scott Crites"/>
    <x v="31"/>
  </r>
  <r>
    <s v="Naomi Rood"/>
    <x v="21"/>
  </r>
  <r>
    <s v="Thomas Edwards"/>
    <x v="21"/>
  </r>
  <r>
    <s v="Susan Beam"/>
    <x v="48"/>
  </r>
  <r>
    <s v="Paul K. Brown"/>
    <x v="53"/>
  </r>
  <r>
    <s v="Katherine Horton"/>
    <x v="54"/>
  </r>
  <r>
    <s v="John Carroll"/>
    <x v="48"/>
  </r>
  <r>
    <s v="Michael Baccus"/>
    <x v="1"/>
  </r>
  <r>
    <s v="Lenore Martino"/>
    <x v="32"/>
  </r>
  <r>
    <s v="Phillip Carlson"/>
    <x v="25"/>
  </r>
  <r>
    <s v="Brandy Brooks"/>
    <x v="38"/>
  </r>
  <r>
    <s v="Phyllis Lorenzen"/>
    <x v="52"/>
  </r>
  <r>
    <s v="Mavis Brady"/>
    <x v="36"/>
  </r>
  <r>
    <s v="Harvey Jones"/>
    <x v="37"/>
  </r>
  <r>
    <s v="Deborah Byrd"/>
    <x v="40"/>
  </r>
  <r>
    <s v="Sarah Keener"/>
    <x v="9"/>
  </r>
  <r>
    <s v="Nereida Hartle"/>
    <x v="40"/>
  </r>
  <r>
    <s v="Daryl Pollitt"/>
    <x v="45"/>
  </r>
  <r>
    <s v="Rose Baylor"/>
    <x v="13"/>
  </r>
  <r>
    <s v="Maria Wright"/>
    <x v="8"/>
  </r>
  <r>
    <s v="Edward J. Wagner"/>
    <x v="0"/>
  </r>
  <r>
    <s v="Catherine Talarico"/>
    <x v="55"/>
  </r>
  <r>
    <s v="Sheryl Lefebre"/>
    <x v="21"/>
  </r>
  <r>
    <s v="Chris Forrester"/>
    <x v="14"/>
  </r>
  <r>
    <s v="Kevin H. Hernandez"/>
    <x v="33"/>
  </r>
  <r>
    <s v="Robert Erazo"/>
    <x v="7"/>
  </r>
  <r>
    <s v="Nora Jusino"/>
    <x v="52"/>
  </r>
  <r>
    <s v="Autumn Pannell"/>
    <x v="34"/>
  </r>
  <r>
    <s v="Marylin Black"/>
    <x v="21"/>
  </r>
  <r>
    <s v="Stella Murray"/>
    <x v="21"/>
  </r>
  <r>
    <s v="Chris Beasley"/>
    <x v="13"/>
  </r>
  <r>
    <s v="Ramon Mcgovern"/>
    <x v="9"/>
  </r>
  <r>
    <s v="Keith Ross"/>
    <x v="29"/>
  </r>
  <r>
    <s v="Chris Maple"/>
    <x v="31"/>
  </r>
  <r>
    <s v="Harold Lamar"/>
    <x v="25"/>
  </r>
  <r>
    <s v="James Richards"/>
    <x v="25"/>
  </r>
  <r>
    <s v="Jackie Iliff"/>
    <x v="25"/>
  </r>
  <r>
    <s v="Junior Walker"/>
    <x v="6"/>
  </r>
  <r>
    <s v="Richard Carr"/>
    <x v="56"/>
  </r>
  <r>
    <s v="Alice Starks"/>
    <x v="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F2:G11" firstHeaderRow="1" firstDataRow="1" firstDataCol="1"/>
  <pivotFields count="2">
    <pivotField dataField="1"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Student" fld="0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B222" totalsRowShown="0">
  <autoFilter ref="A1:B222"/>
  <tableColumns count="2">
    <tableColumn id="1" name="Student"/>
    <tableColumn id="2" name="Sco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showGridLines="0" workbookViewId="0">
      <selection activeCell="E20" sqref="E20"/>
    </sheetView>
  </sheetViews>
  <sheetFormatPr defaultRowHeight="15" x14ac:dyDescent="0.25"/>
  <cols>
    <col min="1" max="1" width="21.85546875" bestFit="1" customWidth="1"/>
    <col min="2" max="2" width="10.42578125" bestFit="1" customWidth="1"/>
    <col min="5" max="5" width="13.140625" bestFit="1" customWidth="1"/>
    <col min="6" max="6" width="13.140625" customWidth="1"/>
    <col min="7" max="7" width="16.140625" bestFit="1" customWidth="1"/>
  </cols>
  <sheetData>
    <row r="1" spans="1:7" x14ac:dyDescent="0.25">
      <c r="A1" s="1" t="s">
        <v>0</v>
      </c>
      <c r="B1" s="1" t="s">
        <v>1</v>
      </c>
    </row>
    <row r="2" spans="1:7" x14ac:dyDescent="0.25">
      <c r="A2" t="s">
        <v>2</v>
      </c>
      <c r="B2">
        <v>69</v>
      </c>
      <c r="F2" s="2" t="s">
        <v>233</v>
      </c>
      <c r="G2" t="s">
        <v>224</v>
      </c>
    </row>
    <row r="3" spans="1:7" x14ac:dyDescent="0.25">
      <c r="A3" t="s">
        <v>3</v>
      </c>
      <c r="B3">
        <v>81</v>
      </c>
      <c r="F3" s="3" t="s">
        <v>225</v>
      </c>
      <c r="G3" s="4">
        <v>3</v>
      </c>
    </row>
    <row r="4" spans="1:7" x14ac:dyDescent="0.25">
      <c r="A4" t="s">
        <v>4</v>
      </c>
      <c r="B4">
        <v>100</v>
      </c>
      <c r="F4" s="3" t="s">
        <v>226</v>
      </c>
      <c r="G4" s="4">
        <v>6</v>
      </c>
    </row>
    <row r="5" spans="1:7" x14ac:dyDescent="0.25">
      <c r="A5" t="s">
        <v>5</v>
      </c>
      <c r="B5">
        <v>28</v>
      </c>
      <c r="F5" s="3" t="s">
        <v>227</v>
      </c>
      <c r="G5" s="4">
        <v>6</v>
      </c>
    </row>
    <row r="6" spans="1:7" x14ac:dyDescent="0.25">
      <c r="A6" t="s">
        <v>6</v>
      </c>
      <c r="B6">
        <v>93</v>
      </c>
      <c r="E6" s="3"/>
      <c r="F6" s="3" t="s">
        <v>228</v>
      </c>
      <c r="G6" s="4">
        <v>19</v>
      </c>
    </row>
    <row r="7" spans="1:7" x14ac:dyDescent="0.25">
      <c r="A7" t="s">
        <v>7</v>
      </c>
      <c r="B7">
        <v>50</v>
      </c>
      <c r="E7" s="3"/>
      <c r="F7" s="3" t="s">
        <v>229</v>
      </c>
      <c r="G7" s="4">
        <v>29</v>
      </c>
    </row>
    <row r="8" spans="1:7" x14ac:dyDescent="0.25">
      <c r="A8" t="s">
        <v>8</v>
      </c>
      <c r="B8">
        <v>100</v>
      </c>
      <c r="E8" s="3"/>
      <c r="F8" s="3" t="s">
        <v>230</v>
      </c>
      <c r="G8" s="4">
        <v>30</v>
      </c>
    </row>
    <row r="9" spans="1:7" x14ac:dyDescent="0.25">
      <c r="A9" t="s">
        <v>9</v>
      </c>
      <c r="B9">
        <v>82</v>
      </c>
      <c r="E9" s="3"/>
      <c r="F9" s="3" t="s">
        <v>231</v>
      </c>
      <c r="G9" s="4">
        <v>84</v>
      </c>
    </row>
    <row r="10" spans="1:7" x14ac:dyDescent="0.25">
      <c r="A10" t="s">
        <v>10</v>
      </c>
      <c r="B10">
        <v>86</v>
      </c>
      <c r="E10" s="3"/>
      <c r="F10" s="3" t="s">
        <v>232</v>
      </c>
      <c r="G10" s="4">
        <v>44</v>
      </c>
    </row>
    <row r="11" spans="1:7" x14ac:dyDescent="0.25">
      <c r="A11" t="s">
        <v>11</v>
      </c>
      <c r="B11">
        <v>81</v>
      </c>
      <c r="E11" s="3"/>
      <c r="F11" s="3" t="s">
        <v>223</v>
      </c>
      <c r="G11" s="4">
        <v>221</v>
      </c>
    </row>
    <row r="12" spans="1:7" x14ac:dyDescent="0.25">
      <c r="A12" t="s">
        <v>12</v>
      </c>
      <c r="B12">
        <v>75</v>
      </c>
      <c r="E12" s="3"/>
    </row>
    <row r="13" spans="1:7" x14ac:dyDescent="0.25">
      <c r="A13" t="s">
        <v>13</v>
      </c>
      <c r="B13">
        <v>80</v>
      </c>
      <c r="E13" s="3"/>
    </row>
    <row r="14" spans="1:7" x14ac:dyDescent="0.25">
      <c r="A14" t="s">
        <v>14</v>
      </c>
      <c r="B14">
        <v>71</v>
      </c>
      <c r="E14" s="3"/>
    </row>
    <row r="15" spans="1:7" x14ac:dyDescent="0.25">
      <c r="A15" t="s">
        <v>15</v>
      </c>
      <c r="B15">
        <v>88</v>
      </c>
    </row>
    <row r="16" spans="1:7" x14ac:dyDescent="0.25">
      <c r="A16" t="s">
        <v>16</v>
      </c>
      <c r="B16">
        <v>48</v>
      </c>
    </row>
    <row r="17" spans="1:2" x14ac:dyDescent="0.25">
      <c r="A17" t="s">
        <v>17</v>
      </c>
      <c r="B17">
        <v>82</v>
      </c>
    </row>
    <row r="18" spans="1:2" x14ac:dyDescent="0.25">
      <c r="A18" t="s">
        <v>18</v>
      </c>
      <c r="B18">
        <v>85</v>
      </c>
    </row>
    <row r="19" spans="1:2" x14ac:dyDescent="0.25">
      <c r="A19" t="s">
        <v>19</v>
      </c>
      <c r="B19">
        <v>82</v>
      </c>
    </row>
    <row r="20" spans="1:2" x14ac:dyDescent="0.25">
      <c r="A20" t="s">
        <v>20</v>
      </c>
      <c r="B20">
        <v>80</v>
      </c>
    </row>
    <row r="21" spans="1:2" x14ac:dyDescent="0.25">
      <c r="A21" t="s">
        <v>21</v>
      </c>
      <c r="B21">
        <v>77</v>
      </c>
    </row>
    <row r="22" spans="1:2" x14ac:dyDescent="0.25">
      <c r="A22" t="s">
        <v>22</v>
      </c>
      <c r="B22">
        <v>35</v>
      </c>
    </row>
    <row r="23" spans="1:2" x14ac:dyDescent="0.25">
      <c r="A23" t="s">
        <v>23</v>
      </c>
      <c r="B23">
        <v>90</v>
      </c>
    </row>
    <row r="24" spans="1:2" x14ac:dyDescent="0.25">
      <c r="A24" t="s">
        <v>24</v>
      </c>
      <c r="B24">
        <v>86</v>
      </c>
    </row>
    <row r="25" spans="1:2" x14ac:dyDescent="0.25">
      <c r="A25" t="s">
        <v>25</v>
      </c>
      <c r="B25">
        <v>62</v>
      </c>
    </row>
    <row r="26" spans="1:2" x14ac:dyDescent="0.25">
      <c r="A26" t="s">
        <v>26</v>
      </c>
      <c r="B26">
        <v>58</v>
      </c>
    </row>
    <row r="27" spans="1:2" x14ac:dyDescent="0.25">
      <c r="A27" t="s">
        <v>27</v>
      </c>
      <c r="B27">
        <v>34</v>
      </c>
    </row>
    <row r="28" spans="1:2" x14ac:dyDescent="0.25">
      <c r="A28" t="s">
        <v>28</v>
      </c>
      <c r="B28">
        <v>62</v>
      </c>
    </row>
    <row r="29" spans="1:2" x14ac:dyDescent="0.25">
      <c r="A29" t="s">
        <v>29</v>
      </c>
      <c r="B29">
        <v>95</v>
      </c>
    </row>
    <row r="30" spans="1:2" x14ac:dyDescent="0.25">
      <c r="A30" t="s">
        <v>30</v>
      </c>
      <c r="B30">
        <v>84</v>
      </c>
    </row>
    <row r="31" spans="1:2" x14ac:dyDescent="0.25">
      <c r="A31" t="s">
        <v>31</v>
      </c>
      <c r="B31">
        <v>89</v>
      </c>
    </row>
    <row r="32" spans="1:2" x14ac:dyDescent="0.25">
      <c r="A32" t="s">
        <v>32</v>
      </c>
      <c r="B32">
        <v>75</v>
      </c>
    </row>
    <row r="33" spans="1:2" x14ac:dyDescent="0.25">
      <c r="A33" t="s">
        <v>33</v>
      </c>
      <c r="B33">
        <v>89</v>
      </c>
    </row>
    <row r="34" spans="1:2" x14ac:dyDescent="0.25">
      <c r="A34" t="s">
        <v>34</v>
      </c>
      <c r="B34">
        <v>90</v>
      </c>
    </row>
    <row r="35" spans="1:2" x14ac:dyDescent="0.25">
      <c r="A35" t="s">
        <v>35</v>
      </c>
      <c r="B35">
        <v>69</v>
      </c>
    </row>
    <row r="36" spans="1:2" x14ac:dyDescent="0.25">
      <c r="A36" t="s">
        <v>36</v>
      </c>
      <c r="B36">
        <v>93</v>
      </c>
    </row>
    <row r="37" spans="1:2" x14ac:dyDescent="0.25">
      <c r="A37" t="s">
        <v>37</v>
      </c>
      <c r="B37">
        <v>70</v>
      </c>
    </row>
    <row r="38" spans="1:2" x14ac:dyDescent="0.25">
      <c r="A38" t="s">
        <v>38</v>
      </c>
      <c r="B38">
        <v>68</v>
      </c>
    </row>
    <row r="39" spans="1:2" x14ac:dyDescent="0.25">
      <c r="A39" t="s">
        <v>39</v>
      </c>
      <c r="B39">
        <v>54</v>
      </c>
    </row>
    <row r="40" spans="1:2" x14ac:dyDescent="0.25">
      <c r="A40" t="s">
        <v>40</v>
      </c>
      <c r="B40">
        <v>80</v>
      </c>
    </row>
    <row r="41" spans="1:2" x14ac:dyDescent="0.25">
      <c r="A41" t="s">
        <v>41</v>
      </c>
      <c r="B41">
        <v>66</v>
      </c>
    </row>
    <row r="42" spans="1:2" x14ac:dyDescent="0.25">
      <c r="A42" t="s">
        <v>42</v>
      </c>
      <c r="B42">
        <v>82</v>
      </c>
    </row>
    <row r="43" spans="1:2" x14ac:dyDescent="0.25">
      <c r="A43" t="s">
        <v>43</v>
      </c>
      <c r="B43">
        <v>69</v>
      </c>
    </row>
    <row r="44" spans="1:2" x14ac:dyDescent="0.25">
      <c r="A44" t="s">
        <v>44</v>
      </c>
      <c r="B44">
        <v>60</v>
      </c>
    </row>
    <row r="45" spans="1:2" x14ac:dyDescent="0.25">
      <c r="A45" t="s">
        <v>45</v>
      </c>
      <c r="B45">
        <v>95</v>
      </c>
    </row>
    <row r="46" spans="1:2" x14ac:dyDescent="0.25">
      <c r="A46" t="s">
        <v>46</v>
      </c>
      <c r="B46">
        <v>60</v>
      </c>
    </row>
    <row r="47" spans="1:2" x14ac:dyDescent="0.25">
      <c r="A47" t="s">
        <v>47</v>
      </c>
      <c r="B47">
        <v>82</v>
      </c>
    </row>
    <row r="48" spans="1:2" x14ac:dyDescent="0.25">
      <c r="A48" t="s">
        <v>48</v>
      </c>
      <c r="B48">
        <v>67</v>
      </c>
    </row>
    <row r="49" spans="1:2" x14ac:dyDescent="0.25">
      <c r="A49" t="s">
        <v>49</v>
      </c>
      <c r="B49">
        <v>87</v>
      </c>
    </row>
    <row r="50" spans="1:2" x14ac:dyDescent="0.25">
      <c r="A50" t="s">
        <v>50</v>
      </c>
      <c r="B50">
        <v>81</v>
      </c>
    </row>
    <row r="51" spans="1:2" x14ac:dyDescent="0.25">
      <c r="A51" t="s">
        <v>51</v>
      </c>
      <c r="B51">
        <v>52</v>
      </c>
    </row>
    <row r="52" spans="1:2" x14ac:dyDescent="0.25">
      <c r="A52" t="s">
        <v>52</v>
      </c>
      <c r="B52">
        <v>91</v>
      </c>
    </row>
    <row r="53" spans="1:2" x14ac:dyDescent="0.25">
      <c r="A53" t="s">
        <v>53</v>
      </c>
      <c r="B53">
        <v>95</v>
      </c>
    </row>
    <row r="54" spans="1:2" x14ac:dyDescent="0.25">
      <c r="A54" t="s">
        <v>54</v>
      </c>
      <c r="B54">
        <v>53</v>
      </c>
    </row>
    <row r="55" spans="1:2" x14ac:dyDescent="0.25">
      <c r="A55" t="s">
        <v>55</v>
      </c>
      <c r="B55">
        <v>84</v>
      </c>
    </row>
    <row r="56" spans="1:2" x14ac:dyDescent="0.25">
      <c r="A56" t="s">
        <v>56</v>
      </c>
      <c r="B56">
        <v>100</v>
      </c>
    </row>
    <row r="57" spans="1:2" x14ac:dyDescent="0.25">
      <c r="A57" t="s">
        <v>57</v>
      </c>
      <c r="B57">
        <v>82</v>
      </c>
    </row>
    <row r="58" spans="1:2" x14ac:dyDescent="0.25">
      <c r="A58" t="s">
        <v>58</v>
      </c>
      <c r="B58">
        <v>63</v>
      </c>
    </row>
    <row r="59" spans="1:2" x14ac:dyDescent="0.25">
      <c r="A59" t="s">
        <v>59</v>
      </c>
      <c r="B59">
        <v>82</v>
      </c>
    </row>
    <row r="60" spans="1:2" x14ac:dyDescent="0.25">
      <c r="A60" t="s">
        <v>60</v>
      </c>
      <c r="B60">
        <v>85</v>
      </c>
    </row>
    <row r="61" spans="1:2" x14ac:dyDescent="0.25">
      <c r="A61" t="s">
        <v>61</v>
      </c>
      <c r="B61">
        <v>88</v>
      </c>
    </row>
    <row r="62" spans="1:2" x14ac:dyDescent="0.25">
      <c r="A62" t="s">
        <v>62</v>
      </c>
      <c r="B62">
        <v>62</v>
      </c>
    </row>
    <row r="63" spans="1:2" x14ac:dyDescent="0.25">
      <c r="A63" t="s">
        <v>63</v>
      </c>
      <c r="B63">
        <v>62</v>
      </c>
    </row>
    <row r="64" spans="1:2" x14ac:dyDescent="0.25">
      <c r="A64" t="s">
        <v>64</v>
      </c>
      <c r="B64">
        <v>98</v>
      </c>
    </row>
    <row r="65" spans="1:2" x14ac:dyDescent="0.25">
      <c r="A65" t="s">
        <v>65</v>
      </c>
      <c r="B65">
        <v>87</v>
      </c>
    </row>
    <row r="66" spans="1:2" x14ac:dyDescent="0.25">
      <c r="A66" t="s">
        <v>66</v>
      </c>
      <c r="B66">
        <v>91</v>
      </c>
    </row>
    <row r="67" spans="1:2" x14ac:dyDescent="0.25">
      <c r="A67" t="s">
        <v>67</v>
      </c>
      <c r="B67">
        <v>49</v>
      </c>
    </row>
    <row r="68" spans="1:2" x14ac:dyDescent="0.25">
      <c r="A68" t="s">
        <v>68</v>
      </c>
      <c r="B68">
        <v>84</v>
      </c>
    </row>
    <row r="69" spans="1:2" x14ac:dyDescent="0.25">
      <c r="A69" t="s">
        <v>69</v>
      </c>
      <c r="B69">
        <v>89</v>
      </c>
    </row>
    <row r="70" spans="1:2" x14ac:dyDescent="0.25">
      <c r="A70" t="s">
        <v>70</v>
      </c>
      <c r="B70">
        <v>87</v>
      </c>
    </row>
    <row r="71" spans="1:2" x14ac:dyDescent="0.25">
      <c r="A71" t="s">
        <v>71</v>
      </c>
      <c r="B71">
        <v>87</v>
      </c>
    </row>
    <row r="72" spans="1:2" x14ac:dyDescent="0.25">
      <c r="A72" t="s">
        <v>72</v>
      </c>
      <c r="B72">
        <v>85</v>
      </c>
    </row>
    <row r="73" spans="1:2" x14ac:dyDescent="0.25">
      <c r="A73" t="s">
        <v>73</v>
      </c>
      <c r="B73">
        <v>92</v>
      </c>
    </row>
    <row r="74" spans="1:2" x14ac:dyDescent="0.25">
      <c r="A74" t="s">
        <v>74</v>
      </c>
      <c r="B74">
        <v>94</v>
      </c>
    </row>
    <row r="75" spans="1:2" x14ac:dyDescent="0.25">
      <c r="A75" t="s">
        <v>75</v>
      </c>
      <c r="B75">
        <v>91</v>
      </c>
    </row>
    <row r="76" spans="1:2" x14ac:dyDescent="0.25">
      <c r="A76" t="s">
        <v>76</v>
      </c>
      <c r="B76">
        <v>86</v>
      </c>
    </row>
    <row r="77" spans="1:2" x14ac:dyDescent="0.25">
      <c r="A77" t="s">
        <v>77</v>
      </c>
      <c r="B77">
        <v>90</v>
      </c>
    </row>
    <row r="78" spans="1:2" x14ac:dyDescent="0.25">
      <c r="A78" t="s">
        <v>78</v>
      </c>
      <c r="B78">
        <v>80</v>
      </c>
    </row>
    <row r="79" spans="1:2" x14ac:dyDescent="0.25">
      <c r="A79" t="s">
        <v>79</v>
      </c>
      <c r="B79">
        <v>81</v>
      </c>
    </row>
    <row r="80" spans="1:2" x14ac:dyDescent="0.25">
      <c r="A80" t="s">
        <v>80</v>
      </c>
      <c r="B80">
        <v>81</v>
      </c>
    </row>
    <row r="81" spans="1:2" x14ac:dyDescent="0.25">
      <c r="A81" t="s">
        <v>81</v>
      </c>
      <c r="B81">
        <v>91</v>
      </c>
    </row>
    <row r="82" spans="1:2" x14ac:dyDescent="0.25">
      <c r="A82" t="s">
        <v>82</v>
      </c>
      <c r="B82">
        <v>93</v>
      </c>
    </row>
    <row r="83" spans="1:2" x14ac:dyDescent="0.25">
      <c r="A83" t="s">
        <v>83</v>
      </c>
      <c r="B83">
        <v>89</v>
      </c>
    </row>
    <row r="84" spans="1:2" x14ac:dyDescent="0.25">
      <c r="A84" t="s">
        <v>84</v>
      </c>
      <c r="B84">
        <v>60</v>
      </c>
    </row>
    <row r="85" spans="1:2" x14ac:dyDescent="0.25">
      <c r="A85" t="s">
        <v>85</v>
      </c>
      <c r="B85">
        <v>35</v>
      </c>
    </row>
    <row r="86" spans="1:2" x14ac:dyDescent="0.25">
      <c r="A86" t="s">
        <v>86</v>
      </c>
      <c r="B86">
        <v>65</v>
      </c>
    </row>
    <row r="87" spans="1:2" x14ac:dyDescent="0.25">
      <c r="A87" t="s">
        <v>87</v>
      </c>
      <c r="B87">
        <v>40</v>
      </c>
    </row>
    <row r="88" spans="1:2" x14ac:dyDescent="0.25">
      <c r="A88" t="s">
        <v>88</v>
      </c>
      <c r="B88">
        <v>58</v>
      </c>
    </row>
    <row r="89" spans="1:2" x14ac:dyDescent="0.25">
      <c r="A89" t="s">
        <v>89</v>
      </c>
      <c r="B89">
        <v>71</v>
      </c>
    </row>
    <row r="90" spans="1:2" x14ac:dyDescent="0.25">
      <c r="A90" t="s">
        <v>90</v>
      </c>
      <c r="B90">
        <v>88</v>
      </c>
    </row>
    <row r="91" spans="1:2" x14ac:dyDescent="0.25">
      <c r="A91" t="s">
        <v>91</v>
      </c>
      <c r="B91">
        <v>62</v>
      </c>
    </row>
    <row r="92" spans="1:2" x14ac:dyDescent="0.25">
      <c r="A92" t="s">
        <v>92</v>
      </c>
      <c r="B92">
        <v>69</v>
      </c>
    </row>
    <row r="93" spans="1:2" x14ac:dyDescent="0.25">
      <c r="A93" t="s">
        <v>93</v>
      </c>
      <c r="B93">
        <v>84</v>
      </c>
    </row>
    <row r="94" spans="1:2" x14ac:dyDescent="0.25">
      <c r="A94" t="s">
        <v>94</v>
      </c>
      <c r="B94">
        <v>94</v>
      </c>
    </row>
    <row r="95" spans="1:2" x14ac:dyDescent="0.25">
      <c r="A95" t="s">
        <v>95</v>
      </c>
      <c r="B95">
        <v>84</v>
      </c>
    </row>
    <row r="96" spans="1:2" x14ac:dyDescent="0.25">
      <c r="A96" t="s">
        <v>96</v>
      </c>
      <c r="B96">
        <v>75</v>
      </c>
    </row>
    <row r="97" spans="1:2" x14ac:dyDescent="0.25">
      <c r="A97" t="s">
        <v>97</v>
      </c>
      <c r="B97">
        <v>86</v>
      </c>
    </row>
    <row r="98" spans="1:2" x14ac:dyDescent="0.25">
      <c r="A98" t="s">
        <v>98</v>
      </c>
      <c r="B98">
        <v>91</v>
      </c>
    </row>
    <row r="99" spans="1:2" x14ac:dyDescent="0.25">
      <c r="A99" t="s">
        <v>99</v>
      </c>
      <c r="B99">
        <v>80</v>
      </c>
    </row>
    <row r="100" spans="1:2" x14ac:dyDescent="0.25">
      <c r="A100" t="s">
        <v>100</v>
      </c>
      <c r="B100">
        <v>62</v>
      </c>
    </row>
    <row r="101" spans="1:2" x14ac:dyDescent="0.25">
      <c r="A101" t="s">
        <v>101</v>
      </c>
      <c r="B101">
        <v>87</v>
      </c>
    </row>
    <row r="102" spans="1:2" x14ac:dyDescent="0.25">
      <c r="A102" t="s">
        <v>102</v>
      </c>
      <c r="B102">
        <v>81</v>
      </c>
    </row>
    <row r="103" spans="1:2" x14ac:dyDescent="0.25">
      <c r="A103" t="s">
        <v>103</v>
      </c>
      <c r="B103">
        <v>88</v>
      </c>
    </row>
    <row r="104" spans="1:2" x14ac:dyDescent="0.25">
      <c r="A104" t="s">
        <v>104</v>
      </c>
      <c r="B104">
        <v>83</v>
      </c>
    </row>
    <row r="105" spans="1:2" x14ac:dyDescent="0.25">
      <c r="A105" t="s">
        <v>105</v>
      </c>
      <c r="B105">
        <v>73</v>
      </c>
    </row>
    <row r="106" spans="1:2" x14ac:dyDescent="0.25">
      <c r="A106" t="s">
        <v>106</v>
      </c>
      <c r="B106">
        <v>32</v>
      </c>
    </row>
    <row r="107" spans="1:2" x14ac:dyDescent="0.25">
      <c r="A107" t="s">
        <v>107</v>
      </c>
      <c r="B107">
        <v>86</v>
      </c>
    </row>
    <row r="108" spans="1:2" x14ac:dyDescent="0.25">
      <c r="A108" t="s">
        <v>108</v>
      </c>
      <c r="B108">
        <v>79</v>
      </c>
    </row>
    <row r="109" spans="1:2" x14ac:dyDescent="0.25">
      <c r="A109" t="s">
        <v>109</v>
      </c>
      <c r="B109">
        <v>91</v>
      </c>
    </row>
    <row r="110" spans="1:2" x14ac:dyDescent="0.25">
      <c r="A110" t="s">
        <v>110</v>
      </c>
      <c r="B110">
        <v>85</v>
      </c>
    </row>
    <row r="111" spans="1:2" x14ac:dyDescent="0.25">
      <c r="A111" t="s">
        <v>111</v>
      </c>
      <c r="B111">
        <v>91</v>
      </c>
    </row>
    <row r="112" spans="1:2" x14ac:dyDescent="0.25">
      <c r="A112" t="s">
        <v>112</v>
      </c>
      <c r="B112">
        <v>83</v>
      </c>
    </row>
    <row r="113" spans="1:2" x14ac:dyDescent="0.25">
      <c r="A113" t="s">
        <v>113</v>
      </c>
      <c r="B113">
        <v>87</v>
      </c>
    </row>
    <row r="114" spans="1:2" x14ac:dyDescent="0.25">
      <c r="A114" t="s">
        <v>114</v>
      </c>
      <c r="B114">
        <v>87</v>
      </c>
    </row>
    <row r="115" spans="1:2" x14ac:dyDescent="0.25">
      <c r="A115" t="s">
        <v>115</v>
      </c>
      <c r="B115">
        <v>90</v>
      </c>
    </row>
    <row r="116" spans="1:2" x14ac:dyDescent="0.25">
      <c r="A116" t="s">
        <v>116</v>
      </c>
      <c r="B116">
        <v>91</v>
      </c>
    </row>
    <row r="117" spans="1:2" x14ac:dyDescent="0.25">
      <c r="A117" t="s">
        <v>117</v>
      </c>
      <c r="B117">
        <v>94</v>
      </c>
    </row>
    <row r="118" spans="1:2" x14ac:dyDescent="0.25">
      <c r="A118" t="s">
        <v>118</v>
      </c>
      <c r="B118">
        <v>56</v>
      </c>
    </row>
    <row r="119" spans="1:2" x14ac:dyDescent="0.25">
      <c r="A119" t="s">
        <v>119</v>
      </c>
      <c r="B119">
        <v>82</v>
      </c>
    </row>
    <row r="120" spans="1:2" x14ac:dyDescent="0.25">
      <c r="A120" t="s">
        <v>120</v>
      </c>
      <c r="B120">
        <v>72</v>
      </c>
    </row>
    <row r="121" spans="1:2" x14ac:dyDescent="0.25">
      <c r="A121" t="s">
        <v>121</v>
      </c>
      <c r="B121">
        <v>59</v>
      </c>
    </row>
    <row r="122" spans="1:2" x14ac:dyDescent="0.25">
      <c r="A122" t="s">
        <v>122</v>
      </c>
      <c r="B122">
        <v>69</v>
      </c>
    </row>
    <row r="123" spans="1:2" x14ac:dyDescent="0.25">
      <c r="A123" t="s">
        <v>123</v>
      </c>
      <c r="B123">
        <v>30</v>
      </c>
    </row>
    <row r="124" spans="1:2" x14ac:dyDescent="0.25">
      <c r="A124" t="s">
        <v>124</v>
      </c>
      <c r="B124">
        <v>90</v>
      </c>
    </row>
    <row r="125" spans="1:2" x14ac:dyDescent="0.25">
      <c r="A125" t="s">
        <v>125</v>
      </c>
      <c r="B125">
        <v>89</v>
      </c>
    </row>
    <row r="126" spans="1:2" x14ac:dyDescent="0.25">
      <c r="A126" t="s">
        <v>126</v>
      </c>
      <c r="B126">
        <v>92</v>
      </c>
    </row>
    <row r="127" spans="1:2" x14ac:dyDescent="0.25">
      <c r="A127" t="s">
        <v>127</v>
      </c>
      <c r="B127">
        <v>53</v>
      </c>
    </row>
    <row r="128" spans="1:2" x14ac:dyDescent="0.25">
      <c r="A128" t="s">
        <v>128</v>
      </c>
      <c r="B128">
        <v>90</v>
      </c>
    </row>
    <row r="129" spans="1:2" x14ac:dyDescent="0.25">
      <c r="A129" t="s">
        <v>129</v>
      </c>
      <c r="B129">
        <v>89</v>
      </c>
    </row>
    <row r="130" spans="1:2" x14ac:dyDescent="0.25">
      <c r="A130" t="s">
        <v>130</v>
      </c>
      <c r="B130">
        <v>92</v>
      </c>
    </row>
    <row r="131" spans="1:2" x14ac:dyDescent="0.25">
      <c r="A131" t="s">
        <v>131</v>
      </c>
      <c r="B131">
        <v>76</v>
      </c>
    </row>
    <row r="132" spans="1:2" x14ac:dyDescent="0.25">
      <c r="A132" t="s">
        <v>132</v>
      </c>
      <c r="B132">
        <v>85</v>
      </c>
    </row>
    <row r="133" spans="1:2" x14ac:dyDescent="0.25">
      <c r="A133" t="s">
        <v>133</v>
      </c>
      <c r="B133">
        <v>49</v>
      </c>
    </row>
    <row r="134" spans="1:2" x14ac:dyDescent="0.25">
      <c r="A134" t="s">
        <v>134</v>
      </c>
      <c r="B134">
        <v>95</v>
      </c>
    </row>
    <row r="135" spans="1:2" x14ac:dyDescent="0.25">
      <c r="A135" t="s">
        <v>135</v>
      </c>
      <c r="B135">
        <v>82</v>
      </c>
    </row>
    <row r="136" spans="1:2" x14ac:dyDescent="0.25">
      <c r="A136" t="s">
        <v>136</v>
      </c>
      <c r="B136">
        <v>72</v>
      </c>
    </row>
    <row r="137" spans="1:2" x14ac:dyDescent="0.25">
      <c r="A137" t="s">
        <v>137</v>
      </c>
      <c r="B137">
        <v>84</v>
      </c>
    </row>
    <row r="138" spans="1:2" x14ac:dyDescent="0.25">
      <c r="A138" t="s">
        <v>138</v>
      </c>
      <c r="B138">
        <v>77</v>
      </c>
    </row>
    <row r="139" spans="1:2" x14ac:dyDescent="0.25">
      <c r="A139" t="s">
        <v>139</v>
      </c>
      <c r="B139">
        <v>89</v>
      </c>
    </row>
    <row r="140" spans="1:2" x14ac:dyDescent="0.25">
      <c r="A140" t="s">
        <v>140</v>
      </c>
      <c r="B140">
        <v>94</v>
      </c>
    </row>
    <row r="141" spans="1:2" x14ac:dyDescent="0.25">
      <c r="A141" t="s">
        <v>141</v>
      </c>
      <c r="B141">
        <v>83</v>
      </c>
    </row>
    <row r="142" spans="1:2" x14ac:dyDescent="0.25">
      <c r="A142" t="s">
        <v>142</v>
      </c>
      <c r="B142">
        <v>65</v>
      </c>
    </row>
    <row r="143" spans="1:2" x14ac:dyDescent="0.25">
      <c r="A143" t="s">
        <v>143</v>
      </c>
      <c r="B143">
        <v>82</v>
      </c>
    </row>
    <row r="144" spans="1:2" x14ac:dyDescent="0.25">
      <c r="A144" t="s">
        <v>144</v>
      </c>
      <c r="B144">
        <v>84</v>
      </c>
    </row>
    <row r="145" spans="1:2" x14ac:dyDescent="0.25">
      <c r="A145" t="s">
        <v>145</v>
      </c>
      <c r="B145">
        <v>92</v>
      </c>
    </row>
    <row r="146" spans="1:2" x14ac:dyDescent="0.25">
      <c r="A146" t="s">
        <v>146</v>
      </c>
      <c r="B146">
        <v>86</v>
      </c>
    </row>
    <row r="147" spans="1:2" x14ac:dyDescent="0.25">
      <c r="A147" t="s">
        <v>147</v>
      </c>
      <c r="B147">
        <v>80</v>
      </c>
    </row>
    <row r="148" spans="1:2" x14ac:dyDescent="0.25">
      <c r="A148" t="s">
        <v>148</v>
      </c>
      <c r="B148">
        <v>68</v>
      </c>
    </row>
    <row r="149" spans="1:2" x14ac:dyDescent="0.25">
      <c r="A149" t="s">
        <v>149</v>
      </c>
      <c r="B149">
        <v>61</v>
      </c>
    </row>
    <row r="150" spans="1:2" x14ac:dyDescent="0.25">
      <c r="A150" t="s">
        <v>150</v>
      </c>
      <c r="B150">
        <v>52</v>
      </c>
    </row>
    <row r="151" spans="1:2" x14ac:dyDescent="0.25">
      <c r="A151" t="s">
        <v>151</v>
      </c>
      <c r="B151">
        <v>100</v>
      </c>
    </row>
    <row r="152" spans="1:2" x14ac:dyDescent="0.25">
      <c r="A152" t="s">
        <v>152</v>
      </c>
      <c r="B152">
        <v>90</v>
      </c>
    </row>
    <row r="153" spans="1:2" x14ac:dyDescent="0.25">
      <c r="A153" t="s">
        <v>153</v>
      </c>
      <c r="B153">
        <v>95</v>
      </c>
    </row>
    <row r="154" spans="1:2" x14ac:dyDescent="0.25">
      <c r="A154" t="s">
        <v>154</v>
      </c>
      <c r="B154">
        <v>80</v>
      </c>
    </row>
    <row r="155" spans="1:2" x14ac:dyDescent="0.25">
      <c r="A155" t="s">
        <v>155</v>
      </c>
      <c r="B155">
        <v>91</v>
      </c>
    </row>
    <row r="156" spans="1:2" x14ac:dyDescent="0.25">
      <c r="A156" t="s">
        <v>156</v>
      </c>
      <c r="B156">
        <v>86</v>
      </c>
    </row>
    <row r="157" spans="1:2" x14ac:dyDescent="0.25">
      <c r="A157" t="s">
        <v>157</v>
      </c>
      <c r="B157">
        <v>87</v>
      </c>
    </row>
    <row r="158" spans="1:2" x14ac:dyDescent="0.25">
      <c r="A158" t="s">
        <v>158</v>
      </c>
      <c r="B158">
        <v>92</v>
      </c>
    </row>
    <row r="159" spans="1:2" x14ac:dyDescent="0.25">
      <c r="A159" t="s">
        <v>159</v>
      </c>
      <c r="B159">
        <v>53</v>
      </c>
    </row>
    <row r="160" spans="1:2" x14ac:dyDescent="0.25">
      <c r="A160" t="s">
        <v>160</v>
      </c>
      <c r="B160">
        <v>67</v>
      </c>
    </row>
    <row r="161" spans="1:2" x14ac:dyDescent="0.25">
      <c r="A161" t="s">
        <v>161</v>
      </c>
      <c r="B161">
        <v>95</v>
      </c>
    </row>
    <row r="162" spans="1:2" x14ac:dyDescent="0.25">
      <c r="A162" t="s">
        <v>162</v>
      </c>
      <c r="B162">
        <v>61</v>
      </c>
    </row>
    <row r="163" spans="1:2" x14ac:dyDescent="0.25">
      <c r="A163" t="s">
        <v>163</v>
      </c>
      <c r="B163">
        <v>80</v>
      </c>
    </row>
    <row r="164" spans="1:2" x14ac:dyDescent="0.25">
      <c r="A164" t="s">
        <v>164</v>
      </c>
      <c r="B164">
        <v>91</v>
      </c>
    </row>
    <row r="165" spans="1:2" x14ac:dyDescent="0.25">
      <c r="A165" t="s">
        <v>165</v>
      </c>
      <c r="B165">
        <v>87</v>
      </c>
    </row>
    <row r="166" spans="1:2" x14ac:dyDescent="0.25">
      <c r="A166" t="s">
        <v>166</v>
      </c>
      <c r="B166">
        <v>64</v>
      </c>
    </row>
    <row r="167" spans="1:2" x14ac:dyDescent="0.25">
      <c r="A167" t="s">
        <v>167</v>
      </c>
      <c r="B167">
        <v>91</v>
      </c>
    </row>
    <row r="168" spans="1:2" x14ac:dyDescent="0.25">
      <c r="A168" t="s">
        <v>168</v>
      </c>
      <c r="B168">
        <v>91</v>
      </c>
    </row>
    <row r="169" spans="1:2" x14ac:dyDescent="0.25">
      <c r="A169" t="s">
        <v>169</v>
      </c>
      <c r="B169">
        <v>66</v>
      </c>
    </row>
    <row r="170" spans="1:2" x14ac:dyDescent="0.25">
      <c r="A170" t="s">
        <v>170</v>
      </c>
      <c r="B170">
        <v>70</v>
      </c>
    </row>
    <row r="171" spans="1:2" x14ac:dyDescent="0.25">
      <c r="A171" t="s">
        <v>171</v>
      </c>
      <c r="B171">
        <v>57</v>
      </c>
    </row>
    <row r="172" spans="1:2" x14ac:dyDescent="0.25">
      <c r="A172" t="s">
        <v>172</v>
      </c>
      <c r="B172">
        <v>94</v>
      </c>
    </row>
    <row r="173" spans="1:2" x14ac:dyDescent="0.25">
      <c r="A173" t="s">
        <v>173</v>
      </c>
      <c r="B173">
        <v>96</v>
      </c>
    </row>
    <row r="174" spans="1:2" x14ac:dyDescent="0.25">
      <c r="A174" t="s">
        <v>174</v>
      </c>
      <c r="B174">
        <v>83</v>
      </c>
    </row>
    <row r="175" spans="1:2" x14ac:dyDescent="0.25">
      <c r="A175" t="s">
        <v>175</v>
      </c>
      <c r="B175">
        <v>83</v>
      </c>
    </row>
    <row r="176" spans="1:2" x14ac:dyDescent="0.25">
      <c r="A176" t="s">
        <v>176</v>
      </c>
      <c r="B176">
        <v>85</v>
      </c>
    </row>
    <row r="177" spans="1:2" x14ac:dyDescent="0.25">
      <c r="A177" t="s">
        <v>177</v>
      </c>
      <c r="B177">
        <v>86</v>
      </c>
    </row>
    <row r="178" spans="1:2" x14ac:dyDescent="0.25">
      <c r="A178" t="s">
        <v>178</v>
      </c>
      <c r="B178">
        <v>69</v>
      </c>
    </row>
    <row r="179" spans="1:2" x14ac:dyDescent="0.25">
      <c r="A179" t="s">
        <v>179</v>
      </c>
      <c r="B179">
        <v>47</v>
      </c>
    </row>
    <row r="180" spans="1:2" x14ac:dyDescent="0.25">
      <c r="A180" t="s">
        <v>180</v>
      </c>
      <c r="B180">
        <v>73</v>
      </c>
    </row>
    <row r="181" spans="1:2" x14ac:dyDescent="0.25">
      <c r="A181" t="s">
        <v>181</v>
      </c>
      <c r="B181">
        <v>82</v>
      </c>
    </row>
    <row r="182" spans="1:2" x14ac:dyDescent="0.25">
      <c r="A182" t="s">
        <v>182</v>
      </c>
      <c r="B182">
        <v>84</v>
      </c>
    </row>
    <row r="183" spans="1:2" x14ac:dyDescent="0.25">
      <c r="A183" t="s">
        <v>183</v>
      </c>
      <c r="B183">
        <v>91</v>
      </c>
    </row>
    <row r="184" spans="1:2" x14ac:dyDescent="0.25">
      <c r="A184" t="s">
        <v>184</v>
      </c>
      <c r="B184">
        <v>84</v>
      </c>
    </row>
    <row r="185" spans="1:2" x14ac:dyDescent="0.25">
      <c r="A185" t="s">
        <v>185</v>
      </c>
      <c r="B185">
        <v>84</v>
      </c>
    </row>
    <row r="186" spans="1:2" x14ac:dyDescent="0.25">
      <c r="A186" t="s">
        <v>186</v>
      </c>
      <c r="B186">
        <v>76</v>
      </c>
    </row>
    <row r="187" spans="1:2" x14ac:dyDescent="0.25">
      <c r="A187" t="s">
        <v>187</v>
      </c>
      <c r="B187">
        <v>47</v>
      </c>
    </row>
    <row r="188" spans="1:2" x14ac:dyDescent="0.25">
      <c r="A188" t="s">
        <v>188</v>
      </c>
      <c r="B188">
        <v>78</v>
      </c>
    </row>
    <row r="189" spans="1:2" x14ac:dyDescent="0.25">
      <c r="A189" t="s">
        <v>189</v>
      </c>
      <c r="B189">
        <v>76</v>
      </c>
    </row>
    <row r="190" spans="1:2" x14ac:dyDescent="0.25">
      <c r="A190" t="s">
        <v>190</v>
      </c>
      <c r="B190">
        <v>81</v>
      </c>
    </row>
    <row r="191" spans="1:2" x14ac:dyDescent="0.25">
      <c r="A191" t="s">
        <v>191</v>
      </c>
      <c r="B191">
        <v>53</v>
      </c>
    </row>
    <row r="192" spans="1:2" x14ac:dyDescent="0.25">
      <c r="A192" t="s">
        <v>192</v>
      </c>
      <c r="B192">
        <v>54</v>
      </c>
    </row>
    <row r="193" spans="1:2" x14ac:dyDescent="0.25">
      <c r="A193" t="s">
        <v>193</v>
      </c>
      <c r="B193">
        <v>65</v>
      </c>
    </row>
    <row r="194" spans="1:2" x14ac:dyDescent="0.25">
      <c r="A194" t="s">
        <v>194</v>
      </c>
      <c r="B194">
        <v>96</v>
      </c>
    </row>
    <row r="195" spans="1:2" x14ac:dyDescent="0.25">
      <c r="A195" t="s">
        <v>195</v>
      </c>
      <c r="B195">
        <v>92</v>
      </c>
    </row>
    <row r="196" spans="1:2" x14ac:dyDescent="0.25">
      <c r="A196" t="s">
        <v>196</v>
      </c>
      <c r="B196">
        <v>94</v>
      </c>
    </row>
    <row r="197" spans="1:2" x14ac:dyDescent="0.25">
      <c r="A197" t="s">
        <v>197</v>
      </c>
      <c r="B197">
        <v>83</v>
      </c>
    </row>
    <row r="198" spans="1:2" x14ac:dyDescent="0.25">
      <c r="A198" t="s">
        <v>198</v>
      </c>
      <c r="B198">
        <v>80</v>
      </c>
    </row>
    <row r="199" spans="1:2" x14ac:dyDescent="0.25">
      <c r="A199" t="s">
        <v>199</v>
      </c>
      <c r="B199">
        <v>83</v>
      </c>
    </row>
    <row r="200" spans="1:2" x14ac:dyDescent="0.25">
      <c r="A200" t="s">
        <v>200</v>
      </c>
      <c r="B200">
        <v>72</v>
      </c>
    </row>
    <row r="201" spans="1:2" x14ac:dyDescent="0.25">
      <c r="A201" t="s">
        <v>201</v>
      </c>
      <c r="B201">
        <v>85</v>
      </c>
    </row>
    <row r="202" spans="1:2" x14ac:dyDescent="0.25">
      <c r="A202" t="s">
        <v>202</v>
      </c>
      <c r="B202">
        <v>75</v>
      </c>
    </row>
    <row r="203" spans="1:2" x14ac:dyDescent="0.25">
      <c r="A203" t="s">
        <v>203</v>
      </c>
      <c r="B203">
        <v>69</v>
      </c>
    </row>
    <row r="204" spans="1:2" x14ac:dyDescent="0.25">
      <c r="A204" t="s">
        <v>204</v>
      </c>
      <c r="B204">
        <v>27</v>
      </c>
    </row>
    <row r="205" spans="1:2" x14ac:dyDescent="0.25">
      <c r="A205" t="s">
        <v>205</v>
      </c>
      <c r="B205">
        <v>84</v>
      </c>
    </row>
    <row r="206" spans="1:2" x14ac:dyDescent="0.25">
      <c r="A206" t="s">
        <v>206</v>
      </c>
      <c r="B206">
        <v>77</v>
      </c>
    </row>
    <row r="207" spans="1:2" x14ac:dyDescent="0.25">
      <c r="A207" t="s">
        <v>207</v>
      </c>
      <c r="B207">
        <v>63</v>
      </c>
    </row>
    <row r="208" spans="1:2" x14ac:dyDescent="0.25">
      <c r="A208" t="s">
        <v>208</v>
      </c>
      <c r="B208">
        <v>86</v>
      </c>
    </row>
    <row r="209" spans="1:2" x14ac:dyDescent="0.25">
      <c r="A209" t="s">
        <v>209</v>
      </c>
      <c r="B209">
        <v>96</v>
      </c>
    </row>
    <row r="210" spans="1:2" x14ac:dyDescent="0.25">
      <c r="A210" t="s">
        <v>210</v>
      </c>
      <c r="B210">
        <v>98</v>
      </c>
    </row>
    <row r="211" spans="1:2" x14ac:dyDescent="0.25">
      <c r="A211" t="s">
        <v>211</v>
      </c>
      <c r="B211">
        <v>84</v>
      </c>
    </row>
    <row r="212" spans="1:2" x14ac:dyDescent="0.25">
      <c r="A212" t="s">
        <v>212</v>
      </c>
      <c r="B212">
        <v>84</v>
      </c>
    </row>
    <row r="213" spans="1:2" x14ac:dyDescent="0.25">
      <c r="A213" t="s">
        <v>213</v>
      </c>
      <c r="B213">
        <v>85</v>
      </c>
    </row>
    <row r="214" spans="1:2" x14ac:dyDescent="0.25">
      <c r="A214" t="s">
        <v>214</v>
      </c>
      <c r="B214">
        <v>80</v>
      </c>
    </row>
    <row r="215" spans="1:2" x14ac:dyDescent="0.25">
      <c r="A215" t="s">
        <v>215</v>
      </c>
      <c r="B215">
        <v>87</v>
      </c>
    </row>
    <row r="216" spans="1:2" x14ac:dyDescent="0.25">
      <c r="A216" t="s">
        <v>216</v>
      </c>
      <c r="B216">
        <v>91</v>
      </c>
    </row>
    <row r="217" spans="1:2" x14ac:dyDescent="0.25">
      <c r="A217" t="s">
        <v>217</v>
      </c>
      <c r="B217">
        <v>54</v>
      </c>
    </row>
    <row r="218" spans="1:2" x14ac:dyDescent="0.25">
      <c r="A218" t="s">
        <v>218</v>
      </c>
      <c r="B218">
        <v>54</v>
      </c>
    </row>
    <row r="219" spans="1:2" x14ac:dyDescent="0.25">
      <c r="A219" t="s">
        <v>219</v>
      </c>
      <c r="B219">
        <v>54</v>
      </c>
    </row>
    <row r="220" spans="1:2" x14ac:dyDescent="0.25">
      <c r="A220" t="s">
        <v>220</v>
      </c>
      <c r="B220">
        <v>82</v>
      </c>
    </row>
    <row r="221" spans="1:2" x14ac:dyDescent="0.25">
      <c r="A221" t="s">
        <v>221</v>
      </c>
      <c r="B221">
        <v>37</v>
      </c>
    </row>
    <row r="222" spans="1:2" x14ac:dyDescent="0.25">
      <c r="A222" t="s">
        <v>222</v>
      </c>
      <c r="B222">
        <v>78</v>
      </c>
    </row>
  </sheetData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4"/>
  <sheetViews>
    <sheetView showGridLines="0" workbookViewId="0">
      <selection activeCell="J21" sqref="J21"/>
    </sheetView>
  </sheetViews>
  <sheetFormatPr defaultRowHeight="15" x14ac:dyDescent="0.25"/>
  <cols>
    <col min="1" max="1" width="1.5703125" customWidth="1"/>
    <col min="2" max="3" width="13.85546875" customWidth="1"/>
    <col min="4" max="5" width="4.85546875" customWidth="1"/>
    <col min="6" max="6" width="16.5703125" customWidth="1"/>
    <col min="7" max="7" width="17.7109375" customWidth="1"/>
    <col min="8" max="8" width="15.85546875" customWidth="1"/>
    <col min="9" max="9" width="7" customWidth="1"/>
    <col min="10" max="30" width="5" customWidth="1"/>
  </cols>
  <sheetData>
    <row r="4" spans="2:11" ht="15.75" x14ac:dyDescent="0.25">
      <c r="B4" s="5" t="s">
        <v>234</v>
      </c>
      <c r="C4" s="6" t="s">
        <v>235</v>
      </c>
      <c r="D4" s="6"/>
      <c r="E4" s="6"/>
      <c r="F4" s="6"/>
      <c r="G4" s="6"/>
      <c r="H4" s="6"/>
      <c r="I4" s="6"/>
      <c r="J4" s="6"/>
      <c r="K4" s="6"/>
    </row>
    <row r="6" spans="2:11" ht="15.75" thickBot="1" x14ac:dyDescent="0.3"/>
    <row r="7" spans="2:11" ht="19.5" thickBot="1" x14ac:dyDescent="0.35">
      <c r="B7" s="7" t="s">
        <v>236</v>
      </c>
      <c r="C7" s="8"/>
      <c r="F7" s="7" t="s">
        <v>237</v>
      </c>
      <c r="G7" s="9"/>
      <c r="H7" s="8"/>
    </row>
    <row r="8" spans="2:11" ht="32.25" thickBot="1" x14ac:dyDescent="0.3">
      <c r="B8" s="10" t="s">
        <v>238</v>
      </c>
      <c r="C8" s="11" t="s">
        <v>239</v>
      </c>
      <c r="F8" s="12" t="s">
        <v>240</v>
      </c>
      <c r="G8" s="13" t="s">
        <v>241</v>
      </c>
      <c r="H8" s="13" t="s">
        <v>242</v>
      </c>
    </row>
    <row r="9" spans="2:11" ht="15.75" thickBot="1" x14ac:dyDescent="0.3">
      <c r="B9" s="14" t="s">
        <v>243</v>
      </c>
      <c r="C9" s="15" t="s">
        <v>244</v>
      </c>
      <c r="F9" s="14" t="s">
        <v>243</v>
      </c>
      <c r="G9" s="15">
        <v>7</v>
      </c>
      <c r="H9" s="15">
        <v>7</v>
      </c>
    </row>
    <row r="10" spans="2:11" ht="15.75" thickBot="1" x14ac:dyDescent="0.3">
      <c r="B10" s="14" t="s">
        <v>245</v>
      </c>
      <c r="C10" s="15" t="s">
        <v>246</v>
      </c>
      <c r="F10" s="14" t="s">
        <v>245</v>
      </c>
      <c r="G10" s="15">
        <v>2</v>
      </c>
      <c r="H10" s="15">
        <v>9</v>
      </c>
    </row>
    <row r="11" spans="2:11" ht="15.75" thickBot="1" x14ac:dyDescent="0.3">
      <c r="B11" s="14" t="s">
        <v>247</v>
      </c>
      <c r="C11" s="15" t="s">
        <v>248</v>
      </c>
      <c r="F11" s="14" t="s">
        <v>247</v>
      </c>
      <c r="G11" s="15">
        <v>4</v>
      </c>
      <c r="H11" s="15">
        <v>13</v>
      </c>
    </row>
    <row r="12" spans="2:11" ht="15.75" thickBot="1" x14ac:dyDescent="0.3">
      <c r="B12" s="14" t="s">
        <v>249</v>
      </c>
      <c r="C12" s="15" t="s">
        <v>250</v>
      </c>
      <c r="F12" s="14" t="s">
        <v>249</v>
      </c>
      <c r="G12" s="15">
        <v>4</v>
      </c>
      <c r="H12" s="15">
        <v>17</v>
      </c>
    </row>
    <row r="13" spans="2:11" ht="15.75" thickBot="1" x14ac:dyDescent="0.3">
      <c r="B13" s="14" t="s">
        <v>251</v>
      </c>
      <c r="C13" s="15" t="s">
        <v>252</v>
      </c>
      <c r="F13" s="14" t="s">
        <v>251</v>
      </c>
      <c r="G13" s="15">
        <v>2</v>
      </c>
      <c r="H13" s="15">
        <v>19</v>
      </c>
    </row>
    <row r="14" spans="2:11" ht="15.75" thickBot="1" x14ac:dyDescent="0.3">
      <c r="B14" s="14" t="s">
        <v>253</v>
      </c>
      <c r="C14" s="15" t="s">
        <v>254</v>
      </c>
      <c r="F14" s="14" t="s">
        <v>253</v>
      </c>
      <c r="G14" s="15">
        <v>1</v>
      </c>
      <c r="H14" s="15">
        <v>20</v>
      </c>
    </row>
  </sheetData>
  <mergeCells count="2">
    <mergeCell ref="B7:C7"/>
    <mergeCell ref="F7:H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="80" zoomScaleNormal="80" workbookViewId="0">
      <selection activeCell="S1" sqref="S1"/>
    </sheetView>
  </sheetViews>
  <sheetFormatPr defaultRowHeight="15" x14ac:dyDescent="0.25"/>
  <cols>
    <col min="1" max="1" width="12.7109375" style="1" customWidth="1"/>
    <col min="2" max="2" width="15" customWidth="1"/>
    <col min="3" max="3" width="12.7109375" customWidth="1"/>
    <col min="4" max="7" width="1.85546875" customWidth="1"/>
    <col min="8" max="8" width="16.42578125" customWidth="1"/>
    <col min="9" max="9" width="12" customWidth="1"/>
    <col min="10" max="11" width="23.42578125" customWidth="1"/>
    <col min="12" max="12" width="15" customWidth="1"/>
    <col min="13" max="13" width="8.7109375" customWidth="1"/>
  </cols>
  <sheetData>
    <row r="1" spans="1:13" ht="31.5" x14ac:dyDescent="0.25">
      <c r="A1" s="16" t="s">
        <v>255</v>
      </c>
      <c r="B1" s="16" t="s">
        <v>256</v>
      </c>
      <c r="C1" s="17" t="s">
        <v>257</v>
      </c>
    </row>
    <row r="2" spans="1:13" ht="15.75" x14ac:dyDescent="0.25">
      <c r="A2" s="1" t="s">
        <v>258</v>
      </c>
      <c r="B2">
        <v>2</v>
      </c>
      <c r="C2">
        <v>180000</v>
      </c>
      <c r="H2" s="18" t="s">
        <v>256</v>
      </c>
      <c r="I2" s="18" t="s">
        <v>259</v>
      </c>
      <c r="J2" s="18" t="s">
        <v>242</v>
      </c>
      <c r="L2" s="19" t="s">
        <v>260</v>
      </c>
      <c r="M2" s="19">
        <f>MIN(Income)</f>
        <v>20000</v>
      </c>
    </row>
    <row r="3" spans="1:13" ht="15.75" x14ac:dyDescent="0.25">
      <c r="A3" s="1" t="s">
        <v>261</v>
      </c>
      <c r="B3">
        <v>4</v>
      </c>
      <c r="C3">
        <v>85000</v>
      </c>
      <c r="H3">
        <v>0</v>
      </c>
      <c r="I3">
        <f t="shared" ref="I3:I8" si="0">COUNTIFS(Children, "="&amp;H3)</f>
        <v>11</v>
      </c>
      <c r="J3">
        <f>I3</f>
        <v>11</v>
      </c>
      <c r="L3" s="19" t="s">
        <v>262</v>
      </c>
      <c r="M3" s="19">
        <f>MAX(Income)</f>
        <v>180000</v>
      </c>
    </row>
    <row r="4" spans="1:13" x14ac:dyDescent="0.25">
      <c r="A4" s="1" t="s">
        <v>263</v>
      </c>
      <c r="B4">
        <v>2</v>
      </c>
      <c r="C4">
        <v>65000</v>
      </c>
      <c r="H4">
        <v>1</v>
      </c>
      <c r="I4">
        <f t="shared" si="0"/>
        <v>17</v>
      </c>
      <c r="J4">
        <f>J3+I4</f>
        <v>28</v>
      </c>
    </row>
    <row r="5" spans="1:13" x14ac:dyDescent="0.25">
      <c r="A5" s="1" t="s">
        <v>264</v>
      </c>
      <c r="B5">
        <v>0</v>
      </c>
      <c r="C5">
        <v>160000</v>
      </c>
      <c r="H5">
        <v>2</v>
      </c>
      <c r="I5">
        <f t="shared" si="0"/>
        <v>28</v>
      </c>
      <c r="J5">
        <f t="shared" ref="J5:J8" si="1">J4+I5</f>
        <v>56</v>
      </c>
    </row>
    <row r="6" spans="1:13" x14ac:dyDescent="0.25">
      <c r="A6" s="1" t="s">
        <v>265</v>
      </c>
      <c r="B6">
        <v>2</v>
      </c>
      <c r="C6">
        <v>25000</v>
      </c>
      <c r="H6">
        <v>3</v>
      </c>
      <c r="I6">
        <f t="shared" si="0"/>
        <v>13</v>
      </c>
      <c r="J6">
        <f t="shared" si="1"/>
        <v>69</v>
      </c>
    </row>
    <row r="7" spans="1:13" x14ac:dyDescent="0.25">
      <c r="A7" s="1" t="s">
        <v>266</v>
      </c>
      <c r="B7">
        <v>1</v>
      </c>
      <c r="C7">
        <v>180000</v>
      </c>
      <c r="H7">
        <v>4</v>
      </c>
      <c r="I7">
        <f t="shared" si="0"/>
        <v>18</v>
      </c>
      <c r="J7">
        <f t="shared" si="1"/>
        <v>87</v>
      </c>
    </row>
    <row r="8" spans="1:13" x14ac:dyDescent="0.25">
      <c r="A8" s="1" t="s">
        <v>267</v>
      </c>
      <c r="B8">
        <v>2</v>
      </c>
      <c r="C8">
        <v>40000</v>
      </c>
      <c r="H8">
        <v>5</v>
      </c>
      <c r="I8">
        <f t="shared" si="0"/>
        <v>13</v>
      </c>
      <c r="J8">
        <f t="shared" si="1"/>
        <v>100</v>
      </c>
    </row>
    <row r="9" spans="1:13" x14ac:dyDescent="0.25">
      <c r="A9" s="1" t="s">
        <v>268</v>
      </c>
      <c r="B9">
        <v>3</v>
      </c>
      <c r="C9">
        <v>80000</v>
      </c>
    </row>
    <row r="10" spans="1:13" ht="15.75" x14ac:dyDescent="0.25">
      <c r="A10" s="1" t="s">
        <v>269</v>
      </c>
      <c r="B10">
        <v>2</v>
      </c>
      <c r="C10">
        <v>180000</v>
      </c>
      <c r="H10" s="18" t="s">
        <v>270</v>
      </c>
      <c r="I10" s="18" t="s">
        <v>271</v>
      </c>
      <c r="J10" s="18" t="s">
        <v>259</v>
      </c>
      <c r="K10" s="18" t="s">
        <v>242</v>
      </c>
    </row>
    <row r="11" spans="1:13" x14ac:dyDescent="0.25">
      <c r="A11" s="1" t="s">
        <v>272</v>
      </c>
      <c r="B11">
        <v>3</v>
      </c>
      <c r="C11">
        <v>100000</v>
      </c>
      <c r="H11" s="3" t="s">
        <v>273</v>
      </c>
      <c r="I11">
        <v>50000</v>
      </c>
      <c r="J11">
        <f>COUNTIFS(Income, "&lt;="&amp;I11)</f>
        <v>34</v>
      </c>
      <c r="K11">
        <f>J11</f>
        <v>34</v>
      </c>
    </row>
    <row r="12" spans="1:13" x14ac:dyDescent="0.25">
      <c r="A12" s="1" t="s">
        <v>274</v>
      </c>
      <c r="B12">
        <v>4</v>
      </c>
      <c r="C12">
        <v>40000</v>
      </c>
      <c r="H12" s="20" t="s">
        <v>275</v>
      </c>
      <c r="I12">
        <v>70000</v>
      </c>
      <c r="J12">
        <f>COUNTIFS(Income, "&gt;"&amp;I11, Income, "&lt;="&amp;I12)</f>
        <v>12</v>
      </c>
      <c r="K12">
        <f>J12+K11</f>
        <v>46</v>
      </c>
    </row>
    <row r="13" spans="1:13" x14ac:dyDescent="0.25">
      <c r="A13" s="1" t="s">
        <v>276</v>
      </c>
      <c r="B13">
        <v>4</v>
      </c>
      <c r="C13">
        <v>180000</v>
      </c>
      <c r="H13" s="20" t="s">
        <v>277</v>
      </c>
      <c r="I13">
        <v>90000</v>
      </c>
      <c r="J13">
        <f>COUNTIFS(Income, "&gt;"&amp;I12, Income, "&lt;="&amp;I13)</f>
        <v>14</v>
      </c>
      <c r="K13">
        <f t="shared" ref="K13:K17" si="2">J13+K12</f>
        <v>60</v>
      </c>
    </row>
    <row r="14" spans="1:13" x14ac:dyDescent="0.25">
      <c r="A14" s="1" t="s">
        <v>278</v>
      </c>
      <c r="B14">
        <v>4</v>
      </c>
      <c r="C14">
        <v>100000</v>
      </c>
      <c r="H14" s="20" t="s">
        <v>279</v>
      </c>
      <c r="I14">
        <v>110000</v>
      </c>
      <c r="J14">
        <f>COUNTIFS(Income, "&gt;"&amp;I13, Income, "&lt;="&amp;I14)</f>
        <v>7</v>
      </c>
      <c r="K14">
        <f t="shared" si="2"/>
        <v>67</v>
      </c>
    </row>
    <row r="15" spans="1:13" x14ac:dyDescent="0.25">
      <c r="A15" s="1" t="s">
        <v>280</v>
      </c>
      <c r="B15">
        <v>4</v>
      </c>
      <c r="C15">
        <v>120000</v>
      </c>
      <c r="H15" s="20" t="s">
        <v>281</v>
      </c>
      <c r="I15">
        <v>130000</v>
      </c>
      <c r="J15">
        <f>COUNTIFS(Income, "&gt;"&amp;I14, Income, "&lt;="&amp;I15)</f>
        <v>9</v>
      </c>
      <c r="K15">
        <f t="shared" si="2"/>
        <v>76</v>
      </c>
    </row>
    <row r="16" spans="1:13" x14ac:dyDescent="0.25">
      <c r="A16" s="1" t="s">
        <v>282</v>
      </c>
      <c r="B16">
        <v>2</v>
      </c>
      <c r="C16">
        <v>160000</v>
      </c>
      <c r="H16" s="20" t="s">
        <v>283</v>
      </c>
      <c r="I16">
        <v>150000</v>
      </c>
      <c r="J16">
        <f>COUNTIFS(Income, "&gt;"&amp;I15, Income, "&lt;="&amp;I16)</f>
        <v>10</v>
      </c>
      <c r="K16">
        <f t="shared" si="2"/>
        <v>86</v>
      </c>
    </row>
    <row r="17" spans="1:11" x14ac:dyDescent="0.25">
      <c r="A17" s="1" t="s">
        <v>284</v>
      </c>
      <c r="B17">
        <v>3</v>
      </c>
      <c r="C17">
        <v>100000</v>
      </c>
      <c r="H17" s="3" t="s">
        <v>285</v>
      </c>
      <c r="I17" s="1" t="s">
        <v>286</v>
      </c>
      <c r="J17">
        <f>COUNTIFS(Income,"&gt;150000")</f>
        <v>14</v>
      </c>
      <c r="K17">
        <f t="shared" si="2"/>
        <v>100</v>
      </c>
    </row>
    <row r="18" spans="1:11" x14ac:dyDescent="0.25">
      <c r="A18" s="1" t="s">
        <v>287</v>
      </c>
      <c r="B18">
        <v>0</v>
      </c>
      <c r="C18">
        <v>50000</v>
      </c>
    </row>
    <row r="19" spans="1:11" x14ac:dyDescent="0.25">
      <c r="A19" s="1" t="s">
        <v>288</v>
      </c>
      <c r="B19">
        <v>5</v>
      </c>
      <c r="C19">
        <v>40000</v>
      </c>
    </row>
    <row r="20" spans="1:11" x14ac:dyDescent="0.25">
      <c r="A20" s="1" t="s">
        <v>289</v>
      </c>
      <c r="B20">
        <v>5</v>
      </c>
      <c r="C20">
        <v>100000</v>
      </c>
    </row>
    <row r="21" spans="1:11" x14ac:dyDescent="0.25">
      <c r="A21" s="1" t="s">
        <v>290</v>
      </c>
      <c r="B21">
        <v>2</v>
      </c>
      <c r="C21">
        <v>60000</v>
      </c>
    </row>
    <row r="22" spans="1:11" x14ac:dyDescent="0.25">
      <c r="A22" s="1" t="s">
        <v>291</v>
      </c>
      <c r="B22">
        <v>1</v>
      </c>
      <c r="C22">
        <v>140000</v>
      </c>
    </row>
    <row r="23" spans="1:11" x14ac:dyDescent="0.25">
      <c r="A23" s="1" t="s">
        <v>292</v>
      </c>
      <c r="B23">
        <v>0</v>
      </c>
      <c r="C23">
        <v>120000</v>
      </c>
    </row>
    <row r="24" spans="1:11" x14ac:dyDescent="0.25">
      <c r="A24" s="1" t="s">
        <v>293</v>
      </c>
      <c r="B24">
        <v>1</v>
      </c>
      <c r="C24">
        <v>40000</v>
      </c>
    </row>
    <row r="25" spans="1:11" x14ac:dyDescent="0.25">
      <c r="A25" s="1" t="s">
        <v>294</v>
      </c>
      <c r="B25">
        <v>5</v>
      </c>
      <c r="C25">
        <v>45000</v>
      </c>
    </row>
    <row r="26" spans="1:11" x14ac:dyDescent="0.25">
      <c r="A26" s="1" t="s">
        <v>295</v>
      </c>
      <c r="B26">
        <v>2</v>
      </c>
      <c r="C26">
        <v>60000</v>
      </c>
    </row>
    <row r="27" spans="1:11" x14ac:dyDescent="0.25">
      <c r="A27" s="1" t="s">
        <v>296</v>
      </c>
      <c r="B27">
        <v>1</v>
      </c>
      <c r="C27">
        <v>60000</v>
      </c>
    </row>
    <row r="28" spans="1:11" x14ac:dyDescent="0.25">
      <c r="A28" s="1" t="s">
        <v>297</v>
      </c>
      <c r="B28">
        <v>2</v>
      </c>
      <c r="C28">
        <v>140000</v>
      </c>
    </row>
    <row r="29" spans="1:11" x14ac:dyDescent="0.25">
      <c r="A29" s="1" t="s">
        <v>298</v>
      </c>
      <c r="B29">
        <v>3</v>
      </c>
      <c r="C29">
        <v>40000</v>
      </c>
    </row>
    <row r="30" spans="1:11" x14ac:dyDescent="0.25">
      <c r="A30" s="1" t="s">
        <v>299</v>
      </c>
      <c r="B30">
        <v>0</v>
      </c>
      <c r="C30">
        <v>80000</v>
      </c>
    </row>
    <row r="31" spans="1:11" x14ac:dyDescent="0.25">
      <c r="A31" s="1" t="s">
        <v>300</v>
      </c>
      <c r="B31">
        <v>4</v>
      </c>
      <c r="C31">
        <v>60000</v>
      </c>
    </row>
    <row r="32" spans="1:11" x14ac:dyDescent="0.25">
      <c r="A32" s="1" t="s">
        <v>301</v>
      </c>
      <c r="B32">
        <v>2</v>
      </c>
      <c r="C32">
        <v>80000</v>
      </c>
    </row>
    <row r="33" spans="1:3" x14ac:dyDescent="0.25">
      <c r="A33" s="1" t="s">
        <v>302</v>
      </c>
      <c r="B33">
        <v>2</v>
      </c>
      <c r="C33">
        <v>100000</v>
      </c>
    </row>
    <row r="34" spans="1:3" x14ac:dyDescent="0.25">
      <c r="A34" s="1" t="s">
        <v>303</v>
      </c>
      <c r="B34">
        <v>1</v>
      </c>
      <c r="C34">
        <v>140000</v>
      </c>
    </row>
    <row r="35" spans="1:3" x14ac:dyDescent="0.25">
      <c r="A35" s="1" t="s">
        <v>304</v>
      </c>
      <c r="B35">
        <v>4</v>
      </c>
      <c r="C35">
        <v>160000</v>
      </c>
    </row>
    <row r="36" spans="1:3" x14ac:dyDescent="0.25">
      <c r="A36" s="1" t="s">
        <v>305</v>
      </c>
      <c r="B36">
        <v>2</v>
      </c>
      <c r="C36">
        <v>140000</v>
      </c>
    </row>
    <row r="37" spans="1:3" x14ac:dyDescent="0.25">
      <c r="A37" s="1" t="s">
        <v>306</v>
      </c>
      <c r="B37">
        <v>5</v>
      </c>
      <c r="C37">
        <v>60000</v>
      </c>
    </row>
    <row r="38" spans="1:3" x14ac:dyDescent="0.25">
      <c r="A38" s="1" t="s">
        <v>307</v>
      </c>
      <c r="B38">
        <v>1</v>
      </c>
      <c r="C38">
        <v>40000</v>
      </c>
    </row>
    <row r="39" spans="1:3" x14ac:dyDescent="0.25">
      <c r="A39" s="1" t="s">
        <v>308</v>
      </c>
      <c r="B39">
        <v>4</v>
      </c>
      <c r="C39">
        <v>100000</v>
      </c>
    </row>
    <row r="40" spans="1:3" x14ac:dyDescent="0.25">
      <c r="A40" s="1" t="s">
        <v>309</v>
      </c>
      <c r="B40">
        <v>4</v>
      </c>
      <c r="C40">
        <v>60000</v>
      </c>
    </row>
    <row r="41" spans="1:3" x14ac:dyDescent="0.25">
      <c r="A41" s="1" t="s">
        <v>310</v>
      </c>
      <c r="B41">
        <v>3</v>
      </c>
      <c r="C41">
        <v>80000</v>
      </c>
    </row>
    <row r="42" spans="1:3" x14ac:dyDescent="0.25">
      <c r="A42" s="1" t="s">
        <v>311</v>
      </c>
      <c r="B42">
        <v>2</v>
      </c>
      <c r="C42">
        <v>20000</v>
      </c>
    </row>
    <row r="43" spans="1:3" x14ac:dyDescent="0.25">
      <c r="A43" s="1" t="s">
        <v>312</v>
      </c>
      <c r="B43">
        <v>2</v>
      </c>
      <c r="C43">
        <v>20000</v>
      </c>
    </row>
    <row r="44" spans="1:3" x14ac:dyDescent="0.25">
      <c r="A44" s="1" t="s">
        <v>313</v>
      </c>
      <c r="B44">
        <v>2</v>
      </c>
      <c r="C44">
        <v>20000</v>
      </c>
    </row>
    <row r="45" spans="1:3" x14ac:dyDescent="0.25">
      <c r="A45" s="1" t="s">
        <v>314</v>
      </c>
      <c r="B45">
        <v>2</v>
      </c>
      <c r="C45">
        <v>80000</v>
      </c>
    </row>
    <row r="46" spans="1:3" x14ac:dyDescent="0.25">
      <c r="A46" s="1" t="s">
        <v>315</v>
      </c>
      <c r="B46">
        <v>3</v>
      </c>
      <c r="C46">
        <v>40000</v>
      </c>
    </row>
    <row r="47" spans="1:3" x14ac:dyDescent="0.25">
      <c r="A47" s="1" t="s">
        <v>316</v>
      </c>
      <c r="B47">
        <v>5</v>
      </c>
      <c r="C47">
        <v>120000</v>
      </c>
    </row>
    <row r="48" spans="1:3" x14ac:dyDescent="0.25">
      <c r="A48" s="1" t="s">
        <v>317</v>
      </c>
      <c r="B48">
        <v>2</v>
      </c>
      <c r="C48">
        <v>120000</v>
      </c>
    </row>
    <row r="49" spans="1:3" x14ac:dyDescent="0.25">
      <c r="A49" s="1" t="s">
        <v>318</v>
      </c>
      <c r="B49">
        <v>3</v>
      </c>
      <c r="C49">
        <v>60000</v>
      </c>
    </row>
    <row r="50" spans="1:3" x14ac:dyDescent="0.25">
      <c r="A50" s="1" t="s">
        <v>319</v>
      </c>
      <c r="B50">
        <v>1</v>
      </c>
      <c r="C50">
        <v>120000</v>
      </c>
    </row>
    <row r="51" spans="1:3" x14ac:dyDescent="0.25">
      <c r="A51" s="1" t="s">
        <v>320</v>
      </c>
      <c r="B51">
        <v>0</v>
      </c>
      <c r="C51">
        <v>60000</v>
      </c>
    </row>
    <row r="52" spans="1:3" x14ac:dyDescent="0.25">
      <c r="A52" s="1" t="s">
        <v>321</v>
      </c>
      <c r="B52">
        <v>0</v>
      </c>
      <c r="C52">
        <v>140000</v>
      </c>
    </row>
    <row r="53" spans="1:3" x14ac:dyDescent="0.25">
      <c r="A53" s="1" t="s">
        <v>322</v>
      </c>
      <c r="B53">
        <v>5</v>
      </c>
      <c r="C53">
        <v>20000</v>
      </c>
    </row>
    <row r="54" spans="1:3" x14ac:dyDescent="0.25">
      <c r="A54" s="1" t="s">
        <v>323</v>
      </c>
      <c r="B54">
        <v>5</v>
      </c>
      <c r="C54">
        <v>120000</v>
      </c>
    </row>
    <row r="55" spans="1:3" x14ac:dyDescent="0.25">
      <c r="A55" s="1" t="s">
        <v>324</v>
      </c>
      <c r="B55">
        <v>5</v>
      </c>
      <c r="C55">
        <v>80000</v>
      </c>
    </row>
    <row r="56" spans="1:3" x14ac:dyDescent="0.25">
      <c r="A56" s="1" t="s">
        <v>325</v>
      </c>
      <c r="B56">
        <v>3</v>
      </c>
      <c r="C56">
        <v>60000</v>
      </c>
    </row>
    <row r="57" spans="1:3" x14ac:dyDescent="0.25">
      <c r="A57" s="1" t="s">
        <v>326</v>
      </c>
      <c r="B57">
        <v>1</v>
      </c>
      <c r="C57">
        <v>20000</v>
      </c>
    </row>
    <row r="58" spans="1:3" x14ac:dyDescent="0.25">
      <c r="A58" s="1" t="s">
        <v>327</v>
      </c>
      <c r="B58">
        <v>4</v>
      </c>
      <c r="C58">
        <v>120000</v>
      </c>
    </row>
    <row r="59" spans="1:3" x14ac:dyDescent="0.25">
      <c r="A59" s="1" t="s">
        <v>328</v>
      </c>
      <c r="B59">
        <v>2</v>
      </c>
      <c r="C59">
        <v>20000</v>
      </c>
    </row>
    <row r="60" spans="1:3" x14ac:dyDescent="0.25">
      <c r="A60" s="1" t="s">
        <v>329</v>
      </c>
      <c r="B60">
        <v>2</v>
      </c>
      <c r="C60">
        <v>160000</v>
      </c>
    </row>
    <row r="61" spans="1:3" x14ac:dyDescent="0.25">
      <c r="A61" s="1" t="s">
        <v>330</v>
      </c>
      <c r="B61">
        <v>3</v>
      </c>
      <c r="C61">
        <v>100000</v>
      </c>
    </row>
    <row r="62" spans="1:3" x14ac:dyDescent="0.25">
      <c r="A62" s="1" t="s">
        <v>331</v>
      </c>
      <c r="B62">
        <v>4</v>
      </c>
      <c r="C62">
        <v>45000</v>
      </c>
    </row>
    <row r="63" spans="1:3" x14ac:dyDescent="0.25">
      <c r="A63" s="1" t="s">
        <v>332</v>
      </c>
      <c r="B63">
        <v>2</v>
      </c>
      <c r="C63">
        <v>160000</v>
      </c>
    </row>
    <row r="64" spans="1:3" x14ac:dyDescent="0.25">
      <c r="A64" s="1" t="s">
        <v>333</v>
      </c>
      <c r="B64">
        <v>0</v>
      </c>
      <c r="C64">
        <v>40000</v>
      </c>
    </row>
    <row r="65" spans="1:3" x14ac:dyDescent="0.25">
      <c r="A65" s="1" t="s">
        <v>334</v>
      </c>
      <c r="B65">
        <v>4</v>
      </c>
      <c r="C65">
        <v>35000</v>
      </c>
    </row>
    <row r="66" spans="1:3" x14ac:dyDescent="0.25">
      <c r="A66" s="1" t="s">
        <v>335</v>
      </c>
      <c r="B66">
        <v>1</v>
      </c>
      <c r="C66">
        <v>160000</v>
      </c>
    </row>
    <row r="67" spans="1:3" x14ac:dyDescent="0.25">
      <c r="A67" s="1" t="s">
        <v>336</v>
      </c>
      <c r="B67">
        <v>4</v>
      </c>
      <c r="C67">
        <v>20000</v>
      </c>
    </row>
    <row r="68" spans="1:3" x14ac:dyDescent="0.25">
      <c r="A68" s="1" t="s">
        <v>337</v>
      </c>
      <c r="B68">
        <v>2</v>
      </c>
      <c r="C68">
        <v>45000</v>
      </c>
    </row>
    <row r="69" spans="1:3" x14ac:dyDescent="0.25">
      <c r="A69" s="1" t="s">
        <v>338</v>
      </c>
      <c r="B69">
        <v>5</v>
      </c>
      <c r="C69">
        <v>30000</v>
      </c>
    </row>
    <row r="70" spans="1:3" x14ac:dyDescent="0.25">
      <c r="A70" s="1" t="s">
        <v>339</v>
      </c>
      <c r="B70">
        <v>1</v>
      </c>
      <c r="C70">
        <v>140000</v>
      </c>
    </row>
    <row r="71" spans="1:3" x14ac:dyDescent="0.25">
      <c r="A71" s="1" t="s">
        <v>340</v>
      </c>
      <c r="B71">
        <v>1</v>
      </c>
      <c r="C71">
        <v>120000</v>
      </c>
    </row>
    <row r="72" spans="1:3" x14ac:dyDescent="0.25">
      <c r="A72" s="1" t="s">
        <v>341</v>
      </c>
      <c r="B72">
        <v>0</v>
      </c>
      <c r="C72">
        <v>80000</v>
      </c>
    </row>
    <row r="73" spans="1:3" x14ac:dyDescent="0.25">
      <c r="A73" s="1" t="s">
        <v>342</v>
      </c>
      <c r="B73">
        <v>2</v>
      </c>
      <c r="C73">
        <v>20000</v>
      </c>
    </row>
    <row r="74" spans="1:3" x14ac:dyDescent="0.25">
      <c r="A74" s="1" t="s">
        <v>343</v>
      </c>
      <c r="B74">
        <v>1</v>
      </c>
      <c r="C74">
        <v>140000</v>
      </c>
    </row>
    <row r="75" spans="1:3" x14ac:dyDescent="0.25">
      <c r="A75" s="1" t="s">
        <v>344</v>
      </c>
      <c r="B75">
        <v>1</v>
      </c>
      <c r="C75">
        <v>40000</v>
      </c>
    </row>
    <row r="76" spans="1:3" x14ac:dyDescent="0.25">
      <c r="A76" s="1" t="s">
        <v>345</v>
      </c>
      <c r="B76">
        <v>5</v>
      </c>
      <c r="C76">
        <v>180000</v>
      </c>
    </row>
    <row r="77" spans="1:3" x14ac:dyDescent="0.25">
      <c r="A77" s="1" t="s">
        <v>346</v>
      </c>
      <c r="B77">
        <v>2</v>
      </c>
      <c r="C77">
        <v>120000</v>
      </c>
    </row>
    <row r="78" spans="1:3" x14ac:dyDescent="0.25">
      <c r="A78" s="1" t="s">
        <v>347</v>
      </c>
      <c r="B78">
        <v>2</v>
      </c>
      <c r="C78">
        <v>80000</v>
      </c>
    </row>
    <row r="79" spans="1:3" x14ac:dyDescent="0.25">
      <c r="A79" s="1" t="s">
        <v>348</v>
      </c>
      <c r="B79">
        <v>0</v>
      </c>
      <c r="C79">
        <v>60000</v>
      </c>
    </row>
    <row r="80" spans="1:3" x14ac:dyDescent="0.25">
      <c r="A80" s="1" t="s">
        <v>349</v>
      </c>
      <c r="B80">
        <v>4</v>
      </c>
      <c r="C80">
        <v>180000</v>
      </c>
    </row>
    <row r="81" spans="1:3" x14ac:dyDescent="0.25">
      <c r="A81" s="1" t="s">
        <v>350</v>
      </c>
      <c r="B81">
        <v>2</v>
      </c>
      <c r="C81">
        <v>20000</v>
      </c>
    </row>
    <row r="82" spans="1:3" x14ac:dyDescent="0.25">
      <c r="A82" s="1" t="s">
        <v>351</v>
      </c>
      <c r="B82">
        <v>5</v>
      </c>
      <c r="C82">
        <v>60000</v>
      </c>
    </row>
    <row r="83" spans="1:3" x14ac:dyDescent="0.25">
      <c r="A83" s="1" t="s">
        <v>352</v>
      </c>
      <c r="B83">
        <v>2</v>
      </c>
      <c r="C83">
        <v>20000</v>
      </c>
    </row>
    <row r="84" spans="1:3" x14ac:dyDescent="0.25">
      <c r="A84" s="1" t="s">
        <v>353</v>
      </c>
      <c r="B84">
        <v>4</v>
      </c>
      <c r="C84">
        <v>80000</v>
      </c>
    </row>
    <row r="85" spans="1:3" x14ac:dyDescent="0.25">
      <c r="A85" s="1" t="s">
        <v>354</v>
      </c>
      <c r="B85">
        <v>3</v>
      </c>
      <c r="C85">
        <v>50000</v>
      </c>
    </row>
    <row r="86" spans="1:3" x14ac:dyDescent="0.25">
      <c r="A86" s="1" t="s">
        <v>355</v>
      </c>
      <c r="B86">
        <v>3</v>
      </c>
      <c r="C86">
        <v>80000</v>
      </c>
    </row>
    <row r="87" spans="1:3" x14ac:dyDescent="0.25">
      <c r="A87" s="1" t="s">
        <v>356</v>
      </c>
      <c r="B87">
        <v>3</v>
      </c>
      <c r="C87">
        <v>20000</v>
      </c>
    </row>
    <row r="88" spans="1:3" x14ac:dyDescent="0.25">
      <c r="A88" s="1" t="s">
        <v>357</v>
      </c>
      <c r="B88">
        <v>5</v>
      </c>
      <c r="C88">
        <v>140000</v>
      </c>
    </row>
    <row r="89" spans="1:3" x14ac:dyDescent="0.25">
      <c r="A89" s="1" t="s">
        <v>358</v>
      </c>
      <c r="B89">
        <v>1</v>
      </c>
      <c r="C89">
        <v>140000</v>
      </c>
    </row>
    <row r="90" spans="1:3" x14ac:dyDescent="0.25">
      <c r="A90" s="1" t="s">
        <v>359</v>
      </c>
      <c r="B90">
        <v>4</v>
      </c>
      <c r="C90">
        <v>40000</v>
      </c>
    </row>
    <row r="91" spans="1:3" x14ac:dyDescent="0.25">
      <c r="A91" s="1" t="s">
        <v>360</v>
      </c>
      <c r="B91">
        <v>2</v>
      </c>
      <c r="C91">
        <v>20000</v>
      </c>
    </row>
    <row r="92" spans="1:3" x14ac:dyDescent="0.25">
      <c r="A92" s="1" t="s">
        <v>361</v>
      </c>
      <c r="B92">
        <v>3</v>
      </c>
      <c r="C92">
        <v>50000</v>
      </c>
    </row>
    <row r="93" spans="1:3" x14ac:dyDescent="0.25">
      <c r="A93" s="1" t="s">
        <v>362</v>
      </c>
      <c r="B93">
        <v>5</v>
      </c>
      <c r="C93">
        <v>20000</v>
      </c>
    </row>
    <row r="94" spans="1:3" x14ac:dyDescent="0.25">
      <c r="A94" s="1" t="s">
        <v>363</v>
      </c>
      <c r="B94">
        <v>0</v>
      </c>
      <c r="C94">
        <v>80000</v>
      </c>
    </row>
    <row r="95" spans="1:3" x14ac:dyDescent="0.25">
      <c r="A95" s="1" t="s">
        <v>364</v>
      </c>
      <c r="B95">
        <v>1</v>
      </c>
      <c r="C95">
        <v>45000</v>
      </c>
    </row>
    <row r="96" spans="1:3" x14ac:dyDescent="0.25">
      <c r="A96" s="1" t="s">
        <v>365</v>
      </c>
      <c r="B96">
        <v>4</v>
      </c>
      <c r="C96">
        <v>80000</v>
      </c>
    </row>
    <row r="97" spans="1:3" x14ac:dyDescent="0.25">
      <c r="A97" s="1" t="s">
        <v>366</v>
      </c>
      <c r="B97">
        <v>4</v>
      </c>
      <c r="C97">
        <v>40000</v>
      </c>
    </row>
    <row r="98" spans="1:3" x14ac:dyDescent="0.25">
      <c r="A98" s="1" t="s">
        <v>367</v>
      </c>
      <c r="B98">
        <v>1</v>
      </c>
      <c r="C98">
        <v>180000</v>
      </c>
    </row>
    <row r="99" spans="1:3" x14ac:dyDescent="0.25">
      <c r="A99" s="1" t="s">
        <v>368</v>
      </c>
      <c r="B99">
        <v>1</v>
      </c>
      <c r="C99">
        <v>180000</v>
      </c>
    </row>
    <row r="100" spans="1:3" x14ac:dyDescent="0.25">
      <c r="A100" s="1" t="s">
        <v>369</v>
      </c>
      <c r="B100">
        <v>0</v>
      </c>
      <c r="C100">
        <v>80000</v>
      </c>
    </row>
    <row r="101" spans="1:3" x14ac:dyDescent="0.25">
      <c r="A101" s="1" t="s">
        <v>370</v>
      </c>
      <c r="B101">
        <v>2</v>
      </c>
      <c r="C101">
        <v>140000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="80" zoomScaleNormal="80" workbookViewId="0">
      <selection activeCell="F16" sqref="F16"/>
    </sheetView>
  </sheetViews>
  <sheetFormatPr defaultRowHeight="15" x14ac:dyDescent="0.25"/>
  <cols>
    <col min="1" max="1" width="13.28515625" customWidth="1"/>
    <col min="2" max="2" width="6.42578125" customWidth="1"/>
    <col min="3" max="3" width="12.140625" customWidth="1"/>
    <col min="4" max="4" width="11.28515625" customWidth="1"/>
    <col min="5" max="5" width="23.42578125" customWidth="1"/>
  </cols>
  <sheetData>
    <row r="1" spans="1:5" ht="15.75" x14ac:dyDescent="0.25">
      <c r="A1" s="21" t="s">
        <v>371</v>
      </c>
    </row>
    <row r="2" spans="1:5" ht="15.75" x14ac:dyDescent="0.25">
      <c r="A2" t="s">
        <v>317</v>
      </c>
      <c r="C2" s="21" t="s">
        <v>371</v>
      </c>
      <c r="D2" s="21" t="s">
        <v>259</v>
      </c>
      <c r="E2" s="21" t="s">
        <v>242</v>
      </c>
    </row>
    <row r="3" spans="1:5" x14ac:dyDescent="0.25">
      <c r="A3" t="s">
        <v>372</v>
      </c>
      <c r="C3" t="s">
        <v>317</v>
      </c>
      <c r="D3">
        <f>COUNTIF($A$2:$A$51, C3)</f>
        <v>11</v>
      </c>
      <c r="E3">
        <f>D3</f>
        <v>11</v>
      </c>
    </row>
    <row r="4" spans="1:5" x14ac:dyDescent="0.25">
      <c r="A4" t="s">
        <v>317</v>
      </c>
      <c r="C4" t="s">
        <v>372</v>
      </c>
      <c r="D4">
        <f t="shared" ref="D4:D7" si="0">COUNTIF($A$2:$A$51, C4)</f>
        <v>11</v>
      </c>
      <c r="E4">
        <f>D4+E3</f>
        <v>22</v>
      </c>
    </row>
    <row r="5" spans="1:5" x14ac:dyDescent="0.25">
      <c r="A5" t="s">
        <v>373</v>
      </c>
      <c r="C5" t="s">
        <v>373</v>
      </c>
      <c r="D5">
        <f t="shared" si="0"/>
        <v>10</v>
      </c>
      <c r="E5">
        <f t="shared" ref="E5:E7" si="1">D5+E4</f>
        <v>32</v>
      </c>
    </row>
    <row r="6" spans="1:5" x14ac:dyDescent="0.25">
      <c r="A6" t="s">
        <v>372</v>
      </c>
      <c r="C6" t="s">
        <v>290</v>
      </c>
      <c r="D6">
        <f t="shared" si="0"/>
        <v>11</v>
      </c>
      <c r="E6">
        <f t="shared" si="1"/>
        <v>43</v>
      </c>
    </row>
    <row r="7" spans="1:5" x14ac:dyDescent="0.25">
      <c r="A7" t="s">
        <v>373</v>
      </c>
      <c r="C7" t="s">
        <v>374</v>
      </c>
      <c r="D7">
        <f t="shared" si="0"/>
        <v>7</v>
      </c>
      <c r="E7">
        <f t="shared" si="1"/>
        <v>50</v>
      </c>
    </row>
    <row r="8" spans="1:5" x14ac:dyDescent="0.25">
      <c r="A8" t="s">
        <v>290</v>
      </c>
    </row>
    <row r="9" spans="1:5" x14ac:dyDescent="0.25">
      <c r="A9" t="s">
        <v>373</v>
      </c>
    </row>
    <row r="10" spans="1:5" x14ac:dyDescent="0.25">
      <c r="A10" t="s">
        <v>372</v>
      </c>
    </row>
    <row r="11" spans="1:5" x14ac:dyDescent="0.25">
      <c r="A11" t="s">
        <v>374</v>
      </c>
    </row>
    <row r="12" spans="1:5" x14ac:dyDescent="0.25">
      <c r="A12" t="s">
        <v>374</v>
      </c>
    </row>
    <row r="13" spans="1:5" x14ac:dyDescent="0.25">
      <c r="A13" t="s">
        <v>372</v>
      </c>
    </row>
    <row r="14" spans="1:5" x14ac:dyDescent="0.25">
      <c r="A14" t="s">
        <v>373</v>
      </c>
    </row>
    <row r="15" spans="1:5" x14ac:dyDescent="0.25">
      <c r="A15" t="s">
        <v>317</v>
      </c>
    </row>
    <row r="16" spans="1:5" x14ac:dyDescent="0.25">
      <c r="A16" t="s">
        <v>290</v>
      </c>
    </row>
    <row r="17" spans="1:1" x14ac:dyDescent="0.25">
      <c r="A17" t="s">
        <v>317</v>
      </c>
    </row>
    <row r="18" spans="1:1" x14ac:dyDescent="0.25">
      <c r="A18" t="s">
        <v>290</v>
      </c>
    </row>
    <row r="19" spans="1:1" x14ac:dyDescent="0.25">
      <c r="A19" t="s">
        <v>372</v>
      </c>
    </row>
    <row r="20" spans="1:1" x14ac:dyDescent="0.25">
      <c r="A20" t="s">
        <v>373</v>
      </c>
    </row>
    <row r="21" spans="1:1" x14ac:dyDescent="0.25">
      <c r="A21" t="s">
        <v>317</v>
      </c>
    </row>
    <row r="22" spans="1:1" x14ac:dyDescent="0.25">
      <c r="A22" t="s">
        <v>290</v>
      </c>
    </row>
    <row r="23" spans="1:1" x14ac:dyDescent="0.25">
      <c r="A23" t="s">
        <v>317</v>
      </c>
    </row>
    <row r="24" spans="1:1" x14ac:dyDescent="0.25">
      <c r="A24" t="s">
        <v>290</v>
      </c>
    </row>
    <row r="25" spans="1:1" x14ac:dyDescent="0.25">
      <c r="A25" t="s">
        <v>372</v>
      </c>
    </row>
    <row r="26" spans="1:1" x14ac:dyDescent="0.25">
      <c r="A26" t="s">
        <v>373</v>
      </c>
    </row>
    <row r="27" spans="1:1" x14ac:dyDescent="0.25">
      <c r="A27" t="s">
        <v>372</v>
      </c>
    </row>
    <row r="28" spans="1:1" x14ac:dyDescent="0.25">
      <c r="A28" t="s">
        <v>373</v>
      </c>
    </row>
    <row r="29" spans="1:1" x14ac:dyDescent="0.25">
      <c r="A29" t="s">
        <v>317</v>
      </c>
    </row>
    <row r="30" spans="1:1" x14ac:dyDescent="0.25">
      <c r="A30" t="s">
        <v>290</v>
      </c>
    </row>
    <row r="31" spans="1:1" x14ac:dyDescent="0.25">
      <c r="A31" t="s">
        <v>374</v>
      </c>
    </row>
    <row r="32" spans="1:1" x14ac:dyDescent="0.25">
      <c r="A32" t="s">
        <v>374</v>
      </c>
    </row>
    <row r="33" spans="1:1" x14ac:dyDescent="0.25">
      <c r="A33" t="s">
        <v>290</v>
      </c>
    </row>
    <row r="34" spans="1:1" x14ac:dyDescent="0.25">
      <c r="A34" t="s">
        <v>317</v>
      </c>
    </row>
    <row r="35" spans="1:1" x14ac:dyDescent="0.25">
      <c r="A35" t="s">
        <v>290</v>
      </c>
    </row>
    <row r="36" spans="1:1" x14ac:dyDescent="0.25">
      <c r="A36" t="s">
        <v>372</v>
      </c>
    </row>
    <row r="37" spans="1:1" x14ac:dyDescent="0.25">
      <c r="A37" t="s">
        <v>372</v>
      </c>
    </row>
    <row r="38" spans="1:1" x14ac:dyDescent="0.25">
      <c r="A38" t="s">
        <v>373</v>
      </c>
    </row>
    <row r="39" spans="1:1" x14ac:dyDescent="0.25">
      <c r="A39" t="s">
        <v>373</v>
      </c>
    </row>
    <row r="40" spans="1:1" x14ac:dyDescent="0.25">
      <c r="A40" t="s">
        <v>290</v>
      </c>
    </row>
    <row r="41" spans="1:1" x14ac:dyDescent="0.25">
      <c r="A41" t="s">
        <v>317</v>
      </c>
    </row>
    <row r="42" spans="1:1" x14ac:dyDescent="0.25">
      <c r="A42" t="s">
        <v>317</v>
      </c>
    </row>
    <row r="43" spans="1:1" x14ac:dyDescent="0.25">
      <c r="A43" t="s">
        <v>374</v>
      </c>
    </row>
    <row r="44" spans="1:1" x14ac:dyDescent="0.25">
      <c r="A44" t="s">
        <v>374</v>
      </c>
    </row>
    <row r="45" spans="1:1" x14ac:dyDescent="0.25">
      <c r="A45" t="s">
        <v>374</v>
      </c>
    </row>
    <row r="46" spans="1:1" x14ac:dyDescent="0.25">
      <c r="A46" t="s">
        <v>372</v>
      </c>
    </row>
    <row r="47" spans="1:1" x14ac:dyDescent="0.25">
      <c r="A47" t="s">
        <v>290</v>
      </c>
    </row>
    <row r="48" spans="1:1" x14ac:dyDescent="0.25">
      <c r="A48" t="s">
        <v>317</v>
      </c>
    </row>
    <row r="49" spans="1:1" x14ac:dyDescent="0.25">
      <c r="A49" t="s">
        <v>290</v>
      </c>
    </row>
    <row r="50" spans="1:1" x14ac:dyDescent="0.25">
      <c r="A50" t="s">
        <v>373</v>
      </c>
    </row>
    <row r="51" spans="1:1" x14ac:dyDescent="0.25">
      <c r="A51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Pivot Table</vt:lpstr>
      <vt:lpstr>Manual</vt:lpstr>
      <vt:lpstr>Survey</vt:lpstr>
      <vt:lpstr>Names</vt:lpstr>
      <vt:lpstr>Names!Extract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2017-01-20T03:28:04Z</dcterms:modified>
</cp:coreProperties>
</file>