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F:\softeko\determine which project should be undertaken\"/>
    </mc:Choice>
  </mc:AlternateContent>
  <xr:revisionPtr revIDLastSave="0" documentId="13_ncr:1_{DBC8CAB3-0E31-471E-8310-471C5A4C5033}" xr6:coauthVersionLast="47" xr6:coauthVersionMax="47" xr10:uidLastSave="{00000000-0000-0000-0000-000000000000}"/>
  <bookViews>
    <workbookView xWindow="-108" yWindow="-108" windowWidth="23256" windowHeight="12576" activeTab="5" xr2:uid="{00000000-000D-0000-FFFF-FFFF00000000}"/>
  </bookViews>
  <sheets>
    <sheet name="Case1 (2)" sheetId="4" r:id="rId1"/>
    <sheet name="Case1 (3)" sheetId="5" r:id="rId2"/>
    <sheet name="Case1" sheetId="1" r:id="rId3"/>
    <sheet name="Case2 (2)" sheetId="6" r:id="rId4"/>
    <sheet name="Case2" sheetId="2" r:id="rId5"/>
    <sheet name="Case3 (2)" sheetId="7" r:id="rId6"/>
    <sheet name="Case3" sheetId="3" r:id="rId7"/>
  </sheets>
  <definedNames>
    <definedName name="solver_adj" localSheetId="2" hidden="1">Case1!$B$7:$B$15</definedName>
    <definedName name="solver_adj" localSheetId="0" hidden="1">'Case1 (2)'!#REF!</definedName>
    <definedName name="solver_adj" localSheetId="1" hidden="1">'Case1 (3)'!$B$7:$B$15</definedName>
    <definedName name="solver_adj" localSheetId="4" hidden="1">Case2!$B$7:$B$15</definedName>
    <definedName name="solver_adj" localSheetId="3" hidden="1">'Case2 (2)'!$B$7:$B$15</definedName>
    <definedName name="solver_adj" localSheetId="6" hidden="1">Case3!$B$7:$B$15</definedName>
    <definedName name="solver_adj" localSheetId="5" hidden="1">'Case3 (2)'!$B$7:$B$15</definedName>
    <definedName name="solver_cvg" localSheetId="2" hidden="1">0.0001</definedName>
    <definedName name="solver_cvg" localSheetId="0" hidden="1">0.0001</definedName>
    <definedName name="solver_cvg" localSheetId="1" hidden="1">0.0001</definedName>
    <definedName name="solver_cvg" localSheetId="4" hidden="1">0.0001</definedName>
    <definedName name="solver_cvg" localSheetId="3" hidden="1">0.0001</definedName>
    <definedName name="solver_cvg" localSheetId="6" hidden="1">0.0001</definedName>
    <definedName name="solver_cvg" localSheetId="5" hidden="1">0.0001</definedName>
    <definedName name="solver_drv" localSheetId="2" hidden="1">1</definedName>
    <definedName name="solver_drv" localSheetId="0" hidden="1">1</definedName>
    <definedName name="solver_drv" localSheetId="1" hidden="1">1</definedName>
    <definedName name="solver_drv" localSheetId="4" hidden="1">1</definedName>
    <definedName name="solver_drv" localSheetId="3" hidden="1">1</definedName>
    <definedName name="solver_drv" localSheetId="6" hidden="1">1</definedName>
    <definedName name="solver_drv" localSheetId="5" hidden="1">1</definedName>
    <definedName name="solver_eng" localSheetId="2" hidden="1">2</definedName>
    <definedName name="solver_eng" localSheetId="0" hidden="1">2</definedName>
    <definedName name="solver_eng" localSheetId="1" hidden="1">2</definedName>
    <definedName name="solver_eng" localSheetId="4" hidden="1">2</definedName>
    <definedName name="solver_eng" localSheetId="3" hidden="1">2</definedName>
    <definedName name="solver_eng" localSheetId="6" hidden="1">2</definedName>
    <definedName name="solver_eng" localSheetId="5" hidden="1">2</definedName>
    <definedName name="solver_est" localSheetId="2" hidden="1">1</definedName>
    <definedName name="solver_est" localSheetId="0" hidden="1">1</definedName>
    <definedName name="solver_est" localSheetId="1" hidden="1">1</definedName>
    <definedName name="solver_est" localSheetId="4" hidden="1">1</definedName>
    <definedName name="solver_est" localSheetId="3" hidden="1">1</definedName>
    <definedName name="solver_est" localSheetId="6" hidden="1">1</definedName>
    <definedName name="solver_est" localSheetId="5" hidden="1">1</definedName>
    <definedName name="solver_itr" localSheetId="2" hidden="1">2147483647</definedName>
    <definedName name="solver_itr" localSheetId="0" hidden="1">2147483647</definedName>
    <definedName name="solver_itr" localSheetId="1" hidden="1">2147483647</definedName>
    <definedName name="solver_itr" localSheetId="4" hidden="1">2147483647</definedName>
    <definedName name="solver_itr" localSheetId="3" hidden="1">2147483647</definedName>
    <definedName name="solver_itr" localSheetId="6" hidden="1">2147483647</definedName>
    <definedName name="solver_itr" localSheetId="5" hidden="1">2147483647</definedName>
    <definedName name="solver_lhs1" localSheetId="2" hidden="1">Case1!$B$7:$B$15</definedName>
    <definedName name="solver_lhs1" localSheetId="0" hidden="1">'Case1 (2)'!#REF!</definedName>
    <definedName name="solver_lhs1" localSheetId="1" hidden="1">'Case1 (3)'!$B$7:$B$15</definedName>
    <definedName name="solver_lhs1" localSheetId="4" hidden="1">Case2!$B$7:$B$15</definedName>
    <definedName name="solver_lhs1" localSheetId="3" hidden="1">'Case2 (2)'!$B$7:$B$15</definedName>
    <definedName name="solver_lhs1" localSheetId="6" hidden="1">Case3!$B$7:$B$15</definedName>
    <definedName name="solver_lhs1" localSheetId="5" hidden="1">'Case3 (2)'!$C$17:$D$17</definedName>
    <definedName name="solver_lhs2" localSheetId="2" hidden="1">Case1!$C$17:$D$17</definedName>
    <definedName name="solver_lhs2" localSheetId="0" hidden="1">'Case1 (2)'!#REF!</definedName>
    <definedName name="solver_lhs2" localSheetId="1" hidden="1">'Case1 (3)'!$C$17:$D$17</definedName>
    <definedName name="solver_lhs2" localSheetId="4" hidden="1">Case2!$B$10</definedName>
    <definedName name="solver_lhs2" localSheetId="3" hidden="1">'Case2 (2)'!$B$10</definedName>
    <definedName name="solver_lhs2" localSheetId="6" hidden="1">Case3!$C$19</definedName>
    <definedName name="solver_lhs2" localSheetId="5" hidden="1">'Case3 (2)'!$B$7:$B$15</definedName>
    <definedName name="solver_lhs3" localSheetId="4" hidden="1">Case2!$C$17:$D$17</definedName>
    <definedName name="solver_lhs3" localSheetId="3" hidden="1">'Case2 (2)'!$C$17:$D$17</definedName>
    <definedName name="solver_lhs3" localSheetId="6" hidden="1">Case3!$C$17:$D$17</definedName>
    <definedName name="solver_lhs3" localSheetId="5" hidden="1">'Case3 (2)'!$C$19</definedName>
    <definedName name="solver_mip" localSheetId="2" hidden="1">2147483647</definedName>
    <definedName name="solver_mip" localSheetId="0" hidden="1">2147483647</definedName>
    <definedName name="solver_mip" localSheetId="1" hidden="1">2147483647</definedName>
    <definedName name="solver_mip" localSheetId="4" hidden="1">2147483647</definedName>
    <definedName name="solver_mip" localSheetId="3" hidden="1">2147483647</definedName>
    <definedName name="solver_mip" localSheetId="6" hidden="1">2147483647</definedName>
    <definedName name="solver_mip" localSheetId="5" hidden="1">2147483647</definedName>
    <definedName name="solver_mni" localSheetId="2" hidden="1">30</definedName>
    <definedName name="solver_mni" localSheetId="0" hidden="1">30</definedName>
    <definedName name="solver_mni" localSheetId="1" hidden="1">30</definedName>
    <definedName name="solver_mni" localSheetId="4" hidden="1">30</definedName>
    <definedName name="solver_mni" localSheetId="3" hidden="1">30</definedName>
    <definedName name="solver_mni" localSheetId="6" hidden="1">30</definedName>
    <definedName name="solver_mni" localSheetId="5" hidden="1">30</definedName>
    <definedName name="solver_mrt" localSheetId="2" hidden="1">0.075</definedName>
    <definedName name="solver_mrt" localSheetId="0" hidden="1">0.075</definedName>
    <definedName name="solver_mrt" localSheetId="1" hidden="1">0.075</definedName>
    <definedName name="solver_mrt" localSheetId="4" hidden="1">0.075</definedName>
    <definedName name="solver_mrt" localSheetId="3" hidden="1">0.075</definedName>
    <definedName name="solver_mrt" localSheetId="6" hidden="1">0.075</definedName>
    <definedName name="solver_mrt" localSheetId="5" hidden="1">0.075</definedName>
    <definedName name="solver_msl" localSheetId="2" hidden="1">2</definedName>
    <definedName name="solver_msl" localSheetId="0" hidden="1">2</definedName>
    <definedName name="solver_msl" localSheetId="1" hidden="1">2</definedName>
    <definedName name="solver_msl" localSheetId="4" hidden="1">2</definedName>
    <definedName name="solver_msl" localSheetId="3" hidden="1">2</definedName>
    <definedName name="solver_msl" localSheetId="6" hidden="1">2</definedName>
    <definedName name="solver_msl" localSheetId="5" hidden="1">2</definedName>
    <definedName name="solver_neg" localSheetId="2" hidden="1">1</definedName>
    <definedName name="solver_neg" localSheetId="0" hidden="1">1</definedName>
    <definedName name="solver_neg" localSheetId="1" hidden="1">1</definedName>
    <definedName name="solver_neg" localSheetId="4" hidden="1">1</definedName>
    <definedName name="solver_neg" localSheetId="3" hidden="1">1</definedName>
    <definedName name="solver_neg" localSheetId="6" hidden="1">1</definedName>
    <definedName name="solver_neg" localSheetId="5" hidden="1">1</definedName>
    <definedName name="solver_nod" localSheetId="2" hidden="1">2147483647</definedName>
    <definedName name="solver_nod" localSheetId="0" hidden="1">2147483647</definedName>
    <definedName name="solver_nod" localSheetId="1" hidden="1">2147483647</definedName>
    <definedName name="solver_nod" localSheetId="4" hidden="1">2147483647</definedName>
    <definedName name="solver_nod" localSheetId="3" hidden="1">2147483647</definedName>
    <definedName name="solver_nod" localSheetId="6" hidden="1">2147483647</definedName>
    <definedName name="solver_nod" localSheetId="5" hidden="1">2147483647</definedName>
    <definedName name="solver_num" localSheetId="2" hidden="1">2</definedName>
    <definedName name="solver_num" localSheetId="0" hidden="1">2</definedName>
    <definedName name="solver_num" localSheetId="1" hidden="1">2</definedName>
    <definedName name="solver_num" localSheetId="4" hidden="1">3</definedName>
    <definedName name="solver_num" localSheetId="3" hidden="1">3</definedName>
    <definedName name="solver_num" localSheetId="6" hidden="1">3</definedName>
    <definedName name="solver_num" localSheetId="5" hidden="1">3</definedName>
    <definedName name="solver_nwt" localSheetId="2" hidden="1">1</definedName>
    <definedName name="solver_nwt" localSheetId="0" hidden="1">1</definedName>
    <definedName name="solver_nwt" localSheetId="1" hidden="1">1</definedName>
    <definedName name="solver_nwt" localSheetId="4" hidden="1">1</definedName>
    <definedName name="solver_nwt" localSheetId="3" hidden="1">1</definedName>
    <definedName name="solver_nwt" localSheetId="6" hidden="1">1</definedName>
    <definedName name="solver_nwt" localSheetId="5" hidden="1">1</definedName>
    <definedName name="solver_opt" localSheetId="2" hidden="1">Case1!$C$4</definedName>
    <definedName name="solver_opt" localSheetId="0" hidden="1">'Case1 (2)'!#REF!</definedName>
    <definedName name="solver_opt" localSheetId="1" hidden="1">'Case1 (3)'!$C$4</definedName>
    <definedName name="solver_opt" localSheetId="4" hidden="1">Case2!$C$4</definedName>
    <definedName name="solver_opt" localSheetId="3" hidden="1">'Case2 (2)'!$C$4</definedName>
    <definedName name="solver_opt" localSheetId="6" hidden="1">Case3!$C$4</definedName>
    <definedName name="solver_opt" localSheetId="5" hidden="1">'Case3 (2)'!$C$4</definedName>
    <definedName name="solver_pre" localSheetId="2" hidden="1">0.000001</definedName>
    <definedName name="solver_pre" localSheetId="0" hidden="1">0.000001</definedName>
    <definedName name="solver_pre" localSheetId="1" hidden="1">0.000001</definedName>
    <definedName name="solver_pre" localSheetId="4" hidden="1">0.000001</definedName>
    <definedName name="solver_pre" localSheetId="3" hidden="1">0.000001</definedName>
    <definedName name="solver_pre" localSheetId="6" hidden="1">0.000001</definedName>
    <definedName name="solver_pre" localSheetId="5" hidden="1">0.000001</definedName>
    <definedName name="solver_rbv" localSheetId="2" hidden="1">1</definedName>
    <definedName name="solver_rbv" localSheetId="0" hidden="1">1</definedName>
    <definedName name="solver_rbv" localSheetId="1" hidden="1">1</definedName>
    <definedName name="solver_rbv" localSheetId="4" hidden="1">1</definedName>
    <definedName name="solver_rbv" localSheetId="3" hidden="1">1</definedName>
    <definedName name="solver_rbv" localSheetId="6" hidden="1">1</definedName>
    <definedName name="solver_rbv" localSheetId="5" hidden="1">1</definedName>
    <definedName name="solver_rel1" localSheetId="2" hidden="1">5</definedName>
    <definedName name="solver_rel1" localSheetId="0" hidden="1">5</definedName>
    <definedName name="solver_rel1" localSheetId="1" hidden="1">5</definedName>
    <definedName name="solver_rel1" localSheetId="4" hidden="1">5</definedName>
    <definedName name="solver_rel1" localSheetId="3" hidden="1">5</definedName>
    <definedName name="solver_rel1" localSheetId="6" hidden="1">5</definedName>
    <definedName name="solver_rel1" localSheetId="5" hidden="1">1</definedName>
    <definedName name="solver_rel2" localSheetId="2" hidden="1">1</definedName>
    <definedName name="solver_rel2" localSheetId="0" hidden="1">1</definedName>
    <definedName name="solver_rel2" localSheetId="1" hidden="1">1</definedName>
    <definedName name="solver_rel2" localSheetId="4" hidden="1">1</definedName>
    <definedName name="solver_rel2" localSheetId="3" hidden="1">1</definedName>
    <definedName name="solver_rel2" localSheetId="6" hidden="1">1</definedName>
    <definedName name="solver_rel2" localSheetId="5" hidden="1">5</definedName>
    <definedName name="solver_rel3" localSheetId="4" hidden="1">1</definedName>
    <definedName name="solver_rel3" localSheetId="3" hidden="1">1</definedName>
    <definedName name="solver_rel3" localSheetId="6" hidden="1">1</definedName>
    <definedName name="solver_rel3" localSheetId="5" hidden="1">1</definedName>
    <definedName name="solver_rhs1" localSheetId="2" hidden="1">binary</definedName>
    <definedName name="solver_rhs1" localSheetId="0" hidden="1">binary</definedName>
    <definedName name="solver_rhs1" localSheetId="1" hidden="1">"binary"</definedName>
    <definedName name="solver_rhs1" localSheetId="4" hidden="1">binary</definedName>
    <definedName name="solver_rhs1" localSheetId="3" hidden="1">"binary"</definedName>
    <definedName name="solver_rhs1" localSheetId="6" hidden="1">binary</definedName>
    <definedName name="solver_rhs1" localSheetId="5" hidden="1">'Case3 (2)'!$C$18:$D$18</definedName>
    <definedName name="solver_rhs2" localSheetId="2" hidden="1">Case1!$C$18:$D$18</definedName>
    <definedName name="solver_rhs2" localSheetId="0" hidden="1">'Case1 (2)'!#REF!</definedName>
    <definedName name="solver_rhs2" localSheetId="1" hidden="1">'Case1 (3)'!$C$18:$D$18</definedName>
    <definedName name="solver_rhs2" localSheetId="4" hidden="1">Case2!$B$11</definedName>
    <definedName name="solver_rhs2" localSheetId="3" hidden="1">'Case2 (2)'!$B$11</definedName>
    <definedName name="solver_rhs2" localSheetId="6" hidden="1">3</definedName>
    <definedName name="solver_rhs2" localSheetId="5" hidden="1">"binary"</definedName>
    <definedName name="solver_rhs3" localSheetId="4" hidden="1">Case2!$C$18:$D$18</definedName>
    <definedName name="solver_rhs3" localSheetId="3" hidden="1">'Case2 (2)'!$C$18:$D$18</definedName>
    <definedName name="solver_rhs3" localSheetId="6" hidden="1">Case3!$C$18:$D$18</definedName>
    <definedName name="solver_rhs3" localSheetId="5" hidden="1">3</definedName>
    <definedName name="solver_rlx" localSheetId="2" hidden="1">2</definedName>
    <definedName name="solver_rlx" localSheetId="0" hidden="1">2</definedName>
    <definedName name="solver_rlx" localSheetId="1" hidden="1">2</definedName>
    <definedName name="solver_rlx" localSheetId="4" hidden="1">2</definedName>
    <definedName name="solver_rlx" localSheetId="3" hidden="1">2</definedName>
    <definedName name="solver_rlx" localSheetId="6" hidden="1">2</definedName>
    <definedName name="solver_rlx" localSheetId="5" hidden="1">2</definedName>
    <definedName name="solver_rsd" localSheetId="2" hidden="1">0</definedName>
    <definedName name="solver_rsd" localSheetId="0" hidden="1">0</definedName>
    <definedName name="solver_rsd" localSheetId="1" hidden="1">0</definedName>
    <definedName name="solver_rsd" localSheetId="4" hidden="1">0</definedName>
    <definedName name="solver_rsd" localSheetId="3" hidden="1">0</definedName>
    <definedName name="solver_rsd" localSheetId="6" hidden="1">0</definedName>
    <definedName name="solver_rsd" localSheetId="5" hidden="1">0</definedName>
    <definedName name="solver_scl" localSheetId="2" hidden="1">1</definedName>
    <definedName name="solver_scl" localSheetId="0" hidden="1">1</definedName>
    <definedName name="solver_scl" localSheetId="1" hidden="1">1</definedName>
    <definedName name="solver_scl" localSheetId="4" hidden="1">1</definedName>
    <definedName name="solver_scl" localSheetId="3" hidden="1">1</definedName>
    <definedName name="solver_scl" localSheetId="6" hidden="1">1</definedName>
    <definedName name="solver_scl" localSheetId="5" hidden="1">1</definedName>
    <definedName name="solver_sho" localSheetId="2" hidden="1">2</definedName>
    <definedName name="solver_sho" localSheetId="0" hidden="1">2</definedName>
    <definedName name="solver_sho" localSheetId="1" hidden="1">2</definedName>
    <definedName name="solver_sho" localSheetId="4" hidden="1">2</definedName>
    <definedName name="solver_sho" localSheetId="3" hidden="1">2</definedName>
    <definedName name="solver_sho" localSheetId="6" hidden="1">2</definedName>
    <definedName name="solver_sho" localSheetId="5" hidden="1">2</definedName>
    <definedName name="solver_ssz" localSheetId="2" hidden="1">100</definedName>
    <definedName name="solver_ssz" localSheetId="0" hidden="1">100</definedName>
    <definedName name="solver_ssz" localSheetId="1" hidden="1">100</definedName>
    <definedName name="solver_ssz" localSheetId="4" hidden="1">100</definedName>
    <definedName name="solver_ssz" localSheetId="3" hidden="1">100</definedName>
    <definedName name="solver_ssz" localSheetId="6" hidden="1">100</definedName>
    <definedName name="solver_ssz" localSheetId="5" hidden="1">100</definedName>
    <definedName name="solver_tim" localSheetId="2" hidden="1">2147483647</definedName>
    <definedName name="solver_tim" localSheetId="0" hidden="1">2147483647</definedName>
    <definedName name="solver_tim" localSheetId="1" hidden="1">2147483647</definedName>
    <definedName name="solver_tim" localSheetId="4" hidden="1">2147483647</definedName>
    <definedName name="solver_tim" localSheetId="3" hidden="1">2147483647</definedName>
    <definedName name="solver_tim" localSheetId="6" hidden="1">2147483647</definedName>
    <definedName name="solver_tim" localSheetId="5" hidden="1">2147483647</definedName>
    <definedName name="solver_tol" localSheetId="2" hidden="1">0.01</definedName>
    <definedName name="solver_tol" localSheetId="0" hidden="1">0.01</definedName>
    <definedName name="solver_tol" localSheetId="1" hidden="1">0.01</definedName>
    <definedName name="solver_tol" localSheetId="4" hidden="1">0.01</definedName>
    <definedName name="solver_tol" localSheetId="3" hidden="1">0.01</definedName>
    <definedName name="solver_tol" localSheetId="6" hidden="1">0.01</definedName>
    <definedName name="solver_tol" localSheetId="5" hidden="1">0.01</definedName>
    <definedName name="solver_typ" localSheetId="2" hidden="1">1</definedName>
    <definedName name="solver_typ" localSheetId="0" hidden="1">1</definedName>
    <definedName name="solver_typ" localSheetId="1" hidden="1">1</definedName>
    <definedName name="solver_typ" localSheetId="4" hidden="1">1</definedName>
    <definedName name="solver_typ" localSheetId="3" hidden="1">1</definedName>
    <definedName name="solver_typ" localSheetId="6" hidden="1">1</definedName>
    <definedName name="solver_typ" localSheetId="5" hidden="1">1</definedName>
    <definedName name="solver_val" localSheetId="2" hidden="1">0</definedName>
    <definedName name="solver_val" localSheetId="0" hidden="1">0</definedName>
    <definedName name="solver_val" localSheetId="1" hidden="1">0</definedName>
    <definedName name="solver_val" localSheetId="4" hidden="1">0</definedName>
    <definedName name="solver_val" localSheetId="3" hidden="1">0</definedName>
    <definedName name="solver_val" localSheetId="6" hidden="1">0</definedName>
    <definedName name="solver_val" localSheetId="5" hidden="1">0</definedName>
    <definedName name="solver_ver" localSheetId="2" hidden="1">3</definedName>
    <definedName name="solver_ver" localSheetId="0" hidden="1">3</definedName>
    <definedName name="solver_ver" localSheetId="1" hidden="1">3</definedName>
    <definedName name="solver_ver" localSheetId="4" hidden="1">3</definedName>
    <definedName name="solver_ver" localSheetId="3" hidden="1">3</definedName>
    <definedName name="solver_ver" localSheetId="6" hidden="1">3</definedName>
    <definedName name="solver_ver" localSheetId="5" hidden="1">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9" i="7" l="1"/>
  <c r="D17" i="7"/>
  <c r="C17" i="7"/>
  <c r="C4" i="7"/>
  <c r="D17" i="6"/>
  <c r="C17" i="6"/>
  <c r="C4" i="6"/>
  <c r="D17" i="5"/>
  <c r="C17" i="5"/>
  <c r="C4" i="5"/>
  <c r="C19" i="3"/>
  <c r="D17" i="3"/>
  <c r="C17" i="3"/>
  <c r="C4" i="3"/>
  <c r="D17" i="2"/>
  <c r="C17" i="2"/>
  <c r="C4" i="2"/>
  <c r="D17" i="1"/>
  <c r="C17" i="1"/>
  <c r="C4" i="1"/>
</calcChain>
</file>

<file path=xl/sharedStrings.xml><?xml version="1.0" encoding="utf-8"?>
<sst xmlns="http://schemas.openxmlformats.org/spreadsheetml/2006/main" count="222" uniqueCount="23">
  <si>
    <t>Project 1</t>
  </si>
  <si>
    <t>Project 2</t>
  </si>
  <si>
    <t>Project 3</t>
  </si>
  <si>
    <t>Project 4</t>
  </si>
  <si>
    <t>Project 5</t>
  </si>
  <si>
    <t>Project 6</t>
  </si>
  <si>
    <t>Project 7</t>
  </si>
  <si>
    <t>Project 8</t>
  </si>
  <si>
    <t>Project 9</t>
  </si>
  <si>
    <t>NPV</t>
  </si>
  <si>
    <t>Objective</t>
  </si>
  <si>
    <t>Needed</t>
  </si>
  <si>
    <t>Available</t>
  </si>
  <si>
    <t>By Changing Cells</t>
  </si>
  <si>
    <t xml:space="preserve">Year 1 </t>
  </si>
  <si>
    <t xml:space="preserve">Year 2 </t>
  </si>
  <si>
    <t>Project No</t>
  </si>
  <si>
    <t>Maximizing NPV to Determine Which Projects Should be Undertaken</t>
  </si>
  <si>
    <t>Another Project Must be Undertaken If One Project is Ended</t>
  </si>
  <si>
    <t>No of Projects</t>
  </si>
  <si>
    <t>Year 2</t>
  </si>
  <si>
    <t>Choosing Number of Projects That Must be Undertaken</t>
  </si>
  <si>
    <t>Practice Yourself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</si>
</sst>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;[Red]&quot;$&quot;#,##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4"/>
      <color theme="3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 tint="0.499984740745262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2" applyNumberFormat="0" applyFill="0" applyAlignment="0" applyProtection="0"/>
  </cellStyleXfs>
  <cellXfs count="14">
    <xf numFmtId="0" fontId="0" fillId="0" borderId="0" xfId="0"/>
    <xf numFmtId="0" fontId="0" fillId="0" borderId="0" xfId="0" applyAlignment="1">
      <alignment horizontal="center" vertical="center"/>
    </xf>
    <xf numFmtId="44" fontId="0" fillId="0" borderId="0" xfId="1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44" fontId="0" fillId="0" borderId="1" xfId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44" fontId="4" fillId="3" borderId="1" xfId="1" applyFont="1" applyFill="1" applyBorder="1" applyAlignment="1">
      <alignment horizontal="center" vertical="center"/>
    </xf>
    <xf numFmtId="44" fontId="4" fillId="3" borderId="1" xfId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0" fontId="3" fillId="2" borderId="2" xfId="2" applyFont="1" applyFill="1" applyAlignment="1">
      <alignment horizontal="center" vertical="center"/>
    </xf>
  </cellXfs>
  <cellStyles count="3">
    <cellStyle name="Currency" xfId="1" builtinId="4"/>
    <cellStyle name="Heading 2" xfId="2" builtinId="1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C945C2-2686-46AD-8548-3829EFF26DC4}">
  <dimension ref="B2:P14"/>
  <sheetViews>
    <sheetView showGridLines="0" workbookViewId="0">
      <selection activeCell="G7" sqref="G7"/>
    </sheetView>
  </sheetViews>
  <sheetFormatPr defaultRowHeight="19.95" customHeight="1" x14ac:dyDescent="0.3"/>
  <cols>
    <col min="1" max="1" width="3.77734375" customWidth="1"/>
    <col min="2" max="2" width="17.6640625" customWidth="1"/>
    <col min="3" max="3" width="19.88671875" customWidth="1"/>
    <col min="4" max="4" width="17.88671875" customWidth="1"/>
    <col min="5" max="5" width="20.6640625" customWidth="1"/>
    <col min="13" max="13" width="14.109375" customWidth="1"/>
    <col min="14" max="14" width="14.77734375" customWidth="1"/>
    <col min="15" max="15" width="14.5546875" customWidth="1"/>
    <col min="16" max="16" width="15.33203125" customWidth="1"/>
  </cols>
  <sheetData>
    <row r="2" spans="2:16" ht="19.95" customHeight="1" thickBot="1" x14ac:dyDescent="0.35">
      <c r="B2" s="13" t="s">
        <v>17</v>
      </c>
      <c r="C2" s="13"/>
      <c r="D2" s="13"/>
      <c r="E2" s="13"/>
      <c r="M2" s="13" t="s">
        <v>22</v>
      </c>
      <c r="N2" s="13"/>
      <c r="O2" s="13"/>
      <c r="P2" s="13"/>
    </row>
    <row r="3" spans="2:16" ht="12.6" customHeight="1" thickTop="1" x14ac:dyDescent="0.3">
      <c r="B3" s="1"/>
      <c r="C3" s="1"/>
      <c r="D3" s="1"/>
      <c r="E3" s="1"/>
      <c r="M3" s="1"/>
      <c r="N3" s="1"/>
      <c r="O3" s="1"/>
      <c r="P3" s="1"/>
    </row>
    <row r="4" spans="2:16" ht="30.6" customHeight="1" x14ac:dyDescent="0.3">
      <c r="B4" s="7" t="s">
        <v>16</v>
      </c>
      <c r="C4" s="8" t="s">
        <v>9</v>
      </c>
      <c r="D4" s="9" t="s">
        <v>14</v>
      </c>
      <c r="E4" s="9" t="s">
        <v>15</v>
      </c>
      <c r="M4" s="7" t="s">
        <v>16</v>
      </c>
      <c r="N4" s="8" t="s">
        <v>9</v>
      </c>
      <c r="O4" s="9" t="s">
        <v>14</v>
      </c>
      <c r="P4" s="9" t="s">
        <v>15</v>
      </c>
    </row>
    <row r="5" spans="2:16" ht="19.95" customHeight="1" x14ac:dyDescent="0.3">
      <c r="B5" s="3" t="s">
        <v>0</v>
      </c>
      <c r="C5" s="4">
        <v>14000000</v>
      </c>
      <c r="D5" s="4">
        <v>12000000</v>
      </c>
      <c r="E5" s="4">
        <v>3000000</v>
      </c>
      <c r="M5" s="3" t="s">
        <v>0</v>
      </c>
      <c r="N5" s="4">
        <v>14000000</v>
      </c>
      <c r="O5" s="4">
        <v>12000000</v>
      </c>
      <c r="P5" s="4">
        <v>3000000</v>
      </c>
    </row>
    <row r="6" spans="2:16" ht="19.95" customHeight="1" x14ac:dyDescent="0.3">
      <c r="B6" s="3" t="s">
        <v>1</v>
      </c>
      <c r="C6" s="4">
        <v>17000000</v>
      </c>
      <c r="D6" s="4">
        <v>54000000</v>
      </c>
      <c r="E6" s="4">
        <v>7000000</v>
      </c>
      <c r="M6" s="3" t="s">
        <v>1</v>
      </c>
      <c r="N6" s="4">
        <v>17000000</v>
      </c>
      <c r="O6" s="4">
        <v>54000000</v>
      </c>
      <c r="P6" s="4">
        <v>7000000</v>
      </c>
    </row>
    <row r="7" spans="2:16" ht="19.95" customHeight="1" x14ac:dyDescent="0.3">
      <c r="B7" s="3" t="s">
        <v>2</v>
      </c>
      <c r="C7" s="4">
        <v>17000000</v>
      </c>
      <c r="D7" s="4">
        <v>6000000</v>
      </c>
      <c r="E7" s="4">
        <v>6000000</v>
      </c>
      <c r="M7" s="3" t="s">
        <v>2</v>
      </c>
      <c r="N7" s="4">
        <v>17000000</v>
      </c>
      <c r="O7" s="4">
        <v>6000000</v>
      </c>
      <c r="P7" s="4">
        <v>6000000</v>
      </c>
    </row>
    <row r="8" spans="2:16" ht="19.95" customHeight="1" x14ac:dyDescent="0.3">
      <c r="B8" s="3" t="s">
        <v>3</v>
      </c>
      <c r="C8" s="4">
        <v>15000000</v>
      </c>
      <c r="D8" s="4">
        <v>6000000</v>
      </c>
      <c r="E8" s="4">
        <v>2000000</v>
      </c>
      <c r="M8" s="3" t="s">
        <v>3</v>
      </c>
      <c r="N8" s="4">
        <v>15000000</v>
      </c>
      <c r="O8" s="4">
        <v>6000000</v>
      </c>
      <c r="P8" s="4">
        <v>2000000</v>
      </c>
    </row>
    <row r="9" spans="2:16" ht="19.95" customHeight="1" x14ac:dyDescent="0.3">
      <c r="B9" s="3" t="s">
        <v>4</v>
      </c>
      <c r="C9" s="4">
        <v>40000000</v>
      </c>
      <c r="D9" s="4">
        <v>32000000</v>
      </c>
      <c r="E9" s="4">
        <v>35000000</v>
      </c>
      <c r="M9" s="3" t="s">
        <v>4</v>
      </c>
      <c r="N9" s="4">
        <v>40000000</v>
      </c>
      <c r="O9" s="4">
        <v>32000000</v>
      </c>
      <c r="P9" s="4">
        <v>35000000</v>
      </c>
    </row>
    <row r="10" spans="2:16" ht="19.95" customHeight="1" x14ac:dyDescent="0.3">
      <c r="B10" s="3" t="s">
        <v>5</v>
      </c>
      <c r="C10" s="4">
        <v>12000000</v>
      </c>
      <c r="D10" s="4">
        <v>6000000</v>
      </c>
      <c r="E10" s="4">
        <v>6000000</v>
      </c>
      <c r="M10" s="3" t="s">
        <v>5</v>
      </c>
      <c r="N10" s="4">
        <v>12000000</v>
      </c>
      <c r="O10" s="4">
        <v>6000000</v>
      </c>
      <c r="P10" s="4">
        <v>6000000</v>
      </c>
    </row>
    <row r="11" spans="2:16" ht="19.95" customHeight="1" x14ac:dyDescent="0.3">
      <c r="B11" s="3" t="s">
        <v>6</v>
      </c>
      <c r="C11" s="4">
        <v>14000000</v>
      </c>
      <c r="D11" s="4">
        <v>48000000</v>
      </c>
      <c r="E11" s="4">
        <v>4000000</v>
      </c>
      <c r="M11" s="3" t="s">
        <v>6</v>
      </c>
      <c r="N11" s="4">
        <v>14000000</v>
      </c>
      <c r="O11" s="4">
        <v>48000000</v>
      </c>
      <c r="P11" s="4">
        <v>4000000</v>
      </c>
    </row>
    <row r="12" spans="2:16" ht="19.95" customHeight="1" x14ac:dyDescent="0.3">
      <c r="B12" s="3" t="s">
        <v>7</v>
      </c>
      <c r="C12" s="4">
        <v>10000000</v>
      </c>
      <c r="D12" s="4">
        <v>36000000</v>
      </c>
      <c r="E12" s="4">
        <v>3000000</v>
      </c>
      <c r="M12" s="3" t="s">
        <v>7</v>
      </c>
      <c r="N12" s="4">
        <v>10000000</v>
      </c>
      <c r="O12" s="4">
        <v>36000000</v>
      </c>
      <c r="P12" s="4">
        <v>3000000</v>
      </c>
    </row>
    <row r="13" spans="2:16" ht="19.95" customHeight="1" x14ac:dyDescent="0.3">
      <c r="B13" s="3" t="s">
        <v>8</v>
      </c>
      <c r="C13" s="4">
        <v>12000000</v>
      </c>
      <c r="D13" s="4">
        <v>18000000</v>
      </c>
      <c r="E13" s="4">
        <v>3000000</v>
      </c>
      <c r="M13" s="3" t="s">
        <v>8</v>
      </c>
      <c r="N13" s="4">
        <v>12000000</v>
      </c>
      <c r="O13" s="4">
        <v>18000000</v>
      </c>
      <c r="P13" s="4">
        <v>3000000</v>
      </c>
    </row>
    <row r="14" spans="2:16" ht="19.95" customHeight="1" x14ac:dyDescent="0.3">
      <c r="B14" s="1"/>
      <c r="C14" s="1"/>
      <c r="D14" s="2"/>
      <c r="E14" s="2"/>
    </row>
  </sheetData>
  <mergeCells count="2">
    <mergeCell ref="B2:E2"/>
    <mergeCell ref="M2:P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CACFC0-74D3-437A-8F89-CFE5B423B819}">
  <dimension ref="B2:Q18"/>
  <sheetViews>
    <sheetView showGridLines="0" workbookViewId="0">
      <selection activeCell="K14" sqref="K14"/>
    </sheetView>
  </sheetViews>
  <sheetFormatPr defaultRowHeight="19.95" customHeight="1" x14ac:dyDescent="0.3"/>
  <cols>
    <col min="1" max="1" width="3.77734375" customWidth="1"/>
    <col min="2" max="2" width="15.44140625" customWidth="1"/>
    <col min="3" max="3" width="16.77734375" customWidth="1"/>
    <col min="4" max="4" width="16" customWidth="1"/>
    <col min="5" max="5" width="15.44140625" customWidth="1"/>
    <col min="6" max="6" width="16.33203125" customWidth="1"/>
    <col min="14" max="14" width="11.21875" customWidth="1"/>
    <col min="15" max="15" width="17.77734375" customWidth="1"/>
    <col min="16" max="16" width="15.21875" customWidth="1"/>
    <col min="17" max="17" width="14.6640625" customWidth="1"/>
  </cols>
  <sheetData>
    <row r="2" spans="2:17" ht="19.95" customHeight="1" thickBot="1" x14ac:dyDescent="0.35">
      <c r="B2" s="13" t="s">
        <v>17</v>
      </c>
      <c r="C2" s="13"/>
      <c r="D2" s="13"/>
      <c r="E2" s="13"/>
      <c r="F2" s="13"/>
      <c r="N2" s="13" t="s">
        <v>22</v>
      </c>
      <c r="O2" s="13"/>
      <c r="P2" s="13"/>
      <c r="Q2" s="13"/>
    </row>
    <row r="3" spans="2:17" ht="19.95" customHeight="1" thickTop="1" x14ac:dyDescent="0.3">
      <c r="N3" s="1"/>
      <c r="O3" s="1"/>
      <c r="P3" s="1"/>
      <c r="Q3" s="1"/>
    </row>
    <row r="4" spans="2:17" ht="19.95" customHeight="1" x14ac:dyDescent="0.3">
      <c r="B4" s="10" t="s">
        <v>10</v>
      </c>
      <c r="C4" s="5">
        <f>SUMPRODUCT(B7:B15,D7:D15)</f>
        <v>70000000</v>
      </c>
      <c r="E4" s="1"/>
      <c r="F4" s="1"/>
      <c r="N4" s="7" t="s">
        <v>16</v>
      </c>
      <c r="O4" s="8" t="s">
        <v>9</v>
      </c>
      <c r="P4" s="9" t="s">
        <v>14</v>
      </c>
      <c r="Q4" s="9" t="s">
        <v>15</v>
      </c>
    </row>
    <row r="5" spans="2:17" ht="12.6" customHeight="1" x14ac:dyDescent="0.3">
      <c r="B5" s="1"/>
      <c r="C5" s="1"/>
      <c r="D5" s="1"/>
      <c r="E5" s="1"/>
      <c r="F5" s="1"/>
      <c r="N5" s="3" t="s">
        <v>0</v>
      </c>
      <c r="O5" s="4">
        <v>14000000</v>
      </c>
      <c r="P5" s="4">
        <v>12000000</v>
      </c>
      <c r="Q5" s="4">
        <v>3000000</v>
      </c>
    </row>
    <row r="6" spans="2:17" ht="30.6" customHeight="1" x14ac:dyDescent="0.3">
      <c r="B6" s="6" t="s">
        <v>13</v>
      </c>
      <c r="C6" s="7" t="s">
        <v>16</v>
      </c>
      <c r="D6" s="8" t="s">
        <v>9</v>
      </c>
      <c r="E6" s="9" t="s">
        <v>14</v>
      </c>
      <c r="F6" s="9" t="s">
        <v>15</v>
      </c>
      <c r="N6" s="3" t="s">
        <v>1</v>
      </c>
      <c r="O6" s="4">
        <v>17000000</v>
      </c>
      <c r="P6" s="4">
        <v>54000000</v>
      </c>
      <c r="Q6" s="4">
        <v>7000000</v>
      </c>
    </row>
    <row r="7" spans="2:17" ht="19.95" customHeight="1" x14ac:dyDescent="0.3">
      <c r="B7" s="3">
        <v>1</v>
      </c>
      <c r="C7" s="3" t="s">
        <v>0</v>
      </c>
      <c r="D7" s="4">
        <v>14000000</v>
      </c>
      <c r="E7" s="4">
        <v>12000000</v>
      </c>
      <c r="F7" s="4">
        <v>3000000</v>
      </c>
      <c r="N7" s="3" t="s">
        <v>2</v>
      </c>
      <c r="O7" s="4">
        <v>17000000</v>
      </c>
      <c r="P7" s="4">
        <v>6000000</v>
      </c>
      <c r="Q7" s="4">
        <v>6000000</v>
      </c>
    </row>
    <row r="8" spans="2:17" ht="19.95" customHeight="1" x14ac:dyDescent="0.3">
      <c r="B8" s="3">
        <v>0</v>
      </c>
      <c r="C8" s="3" t="s">
        <v>1</v>
      </c>
      <c r="D8" s="4">
        <v>17000000</v>
      </c>
      <c r="E8" s="4">
        <v>54000000</v>
      </c>
      <c r="F8" s="4">
        <v>7000000</v>
      </c>
      <c r="N8" s="3" t="s">
        <v>3</v>
      </c>
      <c r="O8" s="4">
        <v>15000000</v>
      </c>
      <c r="P8" s="4">
        <v>6000000</v>
      </c>
      <c r="Q8" s="4">
        <v>2000000</v>
      </c>
    </row>
    <row r="9" spans="2:17" ht="19.95" customHeight="1" x14ac:dyDescent="0.3">
      <c r="B9" s="3">
        <v>1</v>
      </c>
      <c r="C9" s="3" t="s">
        <v>2</v>
      </c>
      <c r="D9" s="4">
        <v>17000000</v>
      </c>
      <c r="E9" s="4">
        <v>6000000</v>
      </c>
      <c r="F9" s="4">
        <v>6000000</v>
      </c>
      <c r="N9" s="3" t="s">
        <v>4</v>
      </c>
      <c r="O9" s="4">
        <v>40000000</v>
      </c>
      <c r="P9" s="4">
        <v>32000000</v>
      </c>
      <c r="Q9" s="4">
        <v>35000000</v>
      </c>
    </row>
    <row r="10" spans="2:17" ht="19.95" customHeight="1" x14ac:dyDescent="0.3">
      <c r="B10" s="3">
        <v>1</v>
      </c>
      <c r="C10" s="3" t="s">
        <v>3</v>
      </c>
      <c r="D10" s="4">
        <v>15000000</v>
      </c>
      <c r="E10" s="4">
        <v>6000000</v>
      </c>
      <c r="F10" s="4">
        <v>2000000</v>
      </c>
      <c r="N10" s="3" t="s">
        <v>5</v>
      </c>
      <c r="O10" s="4">
        <v>12000000</v>
      </c>
      <c r="P10" s="4">
        <v>6000000</v>
      </c>
      <c r="Q10" s="4">
        <v>6000000</v>
      </c>
    </row>
    <row r="11" spans="2:17" ht="19.95" customHeight="1" x14ac:dyDescent="0.3">
      <c r="B11" s="3">
        <v>0</v>
      </c>
      <c r="C11" s="3" t="s">
        <v>4</v>
      </c>
      <c r="D11" s="4">
        <v>40000000</v>
      </c>
      <c r="E11" s="4">
        <v>32000000</v>
      </c>
      <c r="F11" s="4">
        <v>35000000</v>
      </c>
      <c r="N11" s="3" t="s">
        <v>6</v>
      </c>
      <c r="O11" s="4">
        <v>14000000</v>
      </c>
      <c r="P11" s="4">
        <v>48000000</v>
      </c>
      <c r="Q11" s="4">
        <v>4000000</v>
      </c>
    </row>
    <row r="12" spans="2:17" ht="19.95" customHeight="1" x14ac:dyDescent="0.3">
      <c r="B12" s="3">
        <v>1</v>
      </c>
      <c r="C12" s="3" t="s">
        <v>5</v>
      </c>
      <c r="D12" s="4">
        <v>12000000</v>
      </c>
      <c r="E12" s="4">
        <v>6000000</v>
      </c>
      <c r="F12" s="4">
        <v>6000000</v>
      </c>
      <c r="N12" s="3" t="s">
        <v>7</v>
      </c>
      <c r="O12" s="4">
        <v>10000000</v>
      </c>
      <c r="P12" s="4">
        <v>36000000</v>
      </c>
      <c r="Q12" s="4">
        <v>3000000</v>
      </c>
    </row>
    <row r="13" spans="2:17" ht="19.95" customHeight="1" x14ac:dyDescent="0.3">
      <c r="B13" s="3">
        <v>0</v>
      </c>
      <c r="C13" s="3" t="s">
        <v>6</v>
      </c>
      <c r="D13" s="4">
        <v>14000000</v>
      </c>
      <c r="E13" s="4">
        <v>48000000</v>
      </c>
      <c r="F13" s="4">
        <v>4000000</v>
      </c>
      <c r="N13" s="3" t="s">
        <v>8</v>
      </c>
      <c r="O13" s="4">
        <v>12000000</v>
      </c>
      <c r="P13" s="4">
        <v>18000000</v>
      </c>
      <c r="Q13" s="4">
        <v>3000000</v>
      </c>
    </row>
    <row r="14" spans="2:17" ht="19.95" customHeight="1" x14ac:dyDescent="0.3">
      <c r="B14" s="3">
        <v>0</v>
      </c>
      <c r="C14" s="3" t="s">
        <v>7</v>
      </c>
      <c r="D14" s="4">
        <v>10000000</v>
      </c>
      <c r="E14" s="4">
        <v>36000000</v>
      </c>
      <c r="F14" s="4">
        <v>3000000</v>
      </c>
    </row>
    <row r="15" spans="2:17" ht="19.95" customHeight="1" x14ac:dyDescent="0.3">
      <c r="B15" s="3">
        <v>1</v>
      </c>
      <c r="C15" s="3" t="s">
        <v>8</v>
      </c>
      <c r="D15" s="4">
        <v>12000000</v>
      </c>
      <c r="E15" s="4">
        <v>18000000</v>
      </c>
      <c r="F15" s="4">
        <v>3000000</v>
      </c>
    </row>
    <row r="16" spans="2:17" ht="19.95" customHeight="1" x14ac:dyDescent="0.3">
      <c r="B16" s="1"/>
      <c r="C16" s="1"/>
      <c r="D16" s="2"/>
      <c r="E16" s="2"/>
      <c r="F16" s="2"/>
    </row>
    <row r="17" spans="2:4" ht="19.95" customHeight="1" x14ac:dyDescent="0.3">
      <c r="B17" s="11" t="s">
        <v>11</v>
      </c>
      <c r="C17" s="4">
        <f>SUMPRODUCT($B$7:$B$15,E7:E15)</f>
        <v>48000000</v>
      </c>
      <c r="D17" s="4">
        <f>SUMPRODUCT($B$7:$B$15,F7:F15)</f>
        <v>20000000</v>
      </c>
    </row>
    <row r="18" spans="2:4" ht="19.95" customHeight="1" x14ac:dyDescent="0.3">
      <c r="B18" s="11" t="s">
        <v>12</v>
      </c>
      <c r="C18" s="4">
        <v>50000000</v>
      </c>
      <c r="D18" s="4">
        <v>20000000</v>
      </c>
    </row>
  </sheetData>
  <mergeCells count="2">
    <mergeCell ref="B2:F2"/>
    <mergeCell ref="N2:Q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Q18"/>
  <sheetViews>
    <sheetView showGridLines="0" workbookViewId="0">
      <selection activeCell="H7" sqref="H7"/>
    </sheetView>
  </sheetViews>
  <sheetFormatPr defaultRowHeight="19.95" customHeight="1" x14ac:dyDescent="0.3"/>
  <cols>
    <col min="1" max="1" width="3.77734375" customWidth="1"/>
    <col min="2" max="2" width="15.44140625" customWidth="1"/>
    <col min="3" max="3" width="16.77734375" customWidth="1"/>
    <col min="4" max="4" width="16" customWidth="1"/>
    <col min="5" max="5" width="15.44140625" customWidth="1"/>
    <col min="6" max="6" width="16.33203125" customWidth="1"/>
    <col min="14" max="14" width="11.21875" customWidth="1"/>
    <col min="15" max="15" width="17.77734375" customWidth="1"/>
    <col min="16" max="16" width="15.21875" customWidth="1"/>
    <col min="17" max="17" width="14.6640625" customWidth="1"/>
  </cols>
  <sheetData>
    <row r="2" spans="2:17" ht="19.95" customHeight="1" thickBot="1" x14ac:dyDescent="0.35">
      <c r="B2" s="13" t="s">
        <v>17</v>
      </c>
      <c r="C2" s="13"/>
      <c r="D2" s="13"/>
      <c r="E2" s="13"/>
      <c r="F2" s="13"/>
      <c r="N2" s="13" t="s">
        <v>22</v>
      </c>
      <c r="O2" s="13"/>
      <c r="P2" s="13"/>
      <c r="Q2" s="13"/>
    </row>
    <row r="3" spans="2:17" ht="19.95" customHeight="1" thickTop="1" x14ac:dyDescent="0.3">
      <c r="N3" s="1"/>
      <c r="O3" s="1"/>
      <c r="P3" s="1"/>
      <c r="Q3" s="1"/>
    </row>
    <row r="4" spans="2:17" ht="19.95" customHeight="1" x14ac:dyDescent="0.3">
      <c r="B4" s="10" t="s">
        <v>10</v>
      </c>
      <c r="C4" s="5">
        <f>SUMPRODUCT(B7:B15,D7:D15)</f>
        <v>70000000</v>
      </c>
      <c r="E4" s="1"/>
      <c r="F4" s="1"/>
      <c r="N4" s="7" t="s">
        <v>16</v>
      </c>
      <c r="O4" s="8" t="s">
        <v>9</v>
      </c>
      <c r="P4" s="9" t="s">
        <v>14</v>
      </c>
      <c r="Q4" s="9" t="s">
        <v>15</v>
      </c>
    </row>
    <row r="5" spans="2:17" ht="12.6" customHeight="1" x14ac:dyDescent="0.3">
      <c r="B5" s="1"/>
      <c r="C5" s="1"/>
      <c r="D5" s="1"/>
      <c r="E5" s="1"/>
      <c r="F5" s="1"/>
      <c r="N5" s="3" t="s">
        <v>0</v>
      </c>
      <c r="O5" s="4">
        <v>14000000</v>
      </c>
      <c r="P5" s="4">
        <v>12000000</v>
      </c>
      <c r="Q5" s="4">
        <v>3000000</v>
      </c>
    </row>
    <row r="6" spans="2:17" ht="30.6" customHeight="1" x14ac:dyDescent="0.3">
      <c r="B6" s="6" t="s">
        <v>13</v>
      </c>
      <c r="C6" s="7" t="s">
        <v>16</v>
      </c>
      <c r="D6" s="8" t="s">
        <v>9</v>
      </c>
      <c r="E6" s="9" t="s">
        <v>14</v>
      </c>
      <c r="F6" s="9" t="s">
        <v>15</v>
      </c>
      <c r="N6" s="3" t="s">
        <v>1</v>
      </c>
      <c r="O6" s="4">
        <v>17000000</v>
      </c>
      <c r="P6" s="4">
        <v>54000000</v>
      </c>
      <c r="Q6" s="4">
        <v>7000000</v>
      </c>
    </row>
    <row r="7" spans="2:17" ht="19.95" customHeight="1" x14ac:dyDescent="0.3">
      <c r="B7" s="3">
        <v>1</v>
      </c>
      <c r="C7" s="3" t="s">
        <v>0</v>
      </c>
      <c r="D7" s="4">
        <v>14000000</v>
      </c>
      <c r="E7" s="4">
        <v>12000000</v>
      </c>
      <c r="F7" s="4">
        <v>3000000</v>
      </c>
      <c r="N7" s="3" t="s">
        <v>2</v>
      </c>
      <c r="O7" s="4">
        <v>17000000</v>
      </c>
      <c r="P7" s="4">
        <v>6000000</v>
      </c>
      <c r="Q7" s="4">
        <v>6000000</v>
      </c>
    </row>
    <row r="8" spans="2:17" ht="19.95" customHeight="1" x14ac:dyDescent="0.3">
      <c r="B8" s="3">
        <v>0</v>
      </c>
      <c r="C8" s="3" t="s">
        <v>1</v>
      </c>
      <c r="D8" s="4">
        <v>17000000</v>
      </c>
      <c r="E8" s="4">
        <v>54000000</v>
      </c>
      <c r="F8" s="4">
        <v>7000000</v>
      </c>
      <c r="N8" s="3" t="s">
        <v>3</v>
      </c>
      <c r="O8" s="4">
        <v>15000000</v>
      </c>
      <c r="P8" s="4">
        <v>6000000</v>
      </c>
      <c r="Q8" s="4">
        <v>2000000</v>
      </c>
    </row>
    <row r="9" spans="2:17" ht="19.95" customHeight="1" x14ac:dyDescent="0.3">
      <c r="B9" s="3">
        <v>1</v>
      </c>
      <c r="C9" s="3" t="s">
        <v>2</v>
      </c>
      <c r="D9" s="4">
        <v>17000000</v>
      </c>
      <c r="E9" s="4">
        <v>6000000</v>
      </c>
      <c r="F9" s="4">
        <v>6000000</v>
      </c>
      <c r="N9" s="3" t="s">
        <v>4</v>
      </c>
      <c r="O9" s="4">
        <v>40000000</v>
      </c>
      <c r="P9" s="4">
        <v>32000000</v>
      </c>
      <c r="Q9" s="4">
        <v>35000000</v>
      </c>
    </row>
    <row r="10" spans="2:17" ht="19.95" customHeight="1" x14ac:dyDescent="0.3">
      <c r="B10" s="3">
        <v>1</v>
      </c>
      <c r="C10" s="3" t="s">
        <v>3</v>
      </c>
      <c r="D10" s="4">
        <v>15000000</v>
      </c>
      <c r="E10" s="4">
        <v>6000000</v>
      </c>
      <c r="F10" s="4">
        <v>2000000</v>
      </c>
      <c r="N10" s="3" t="s">
        <v>5</v>
      </c>
      <c r="O10" s="4">
        <v>12000000</v>
      </c>
      <c r="P10" s="4">
        <v>6000000</v>
      </c>
      <c r="Q10" s="4">
        <v>6000000</v>
      </c>
    </row>
    <row r="11" spans="2:17" ht="19.95" customHeight="1" x14ac:dyDescent="0.3">
      <c r="B11" s="3">
        <v>0</v>
      </c>
      <c r="C11" s="3" t="s">
        <v>4</v>
      </c>
      <c r="D11" s="4">
        <v>40000000</v>
      </c>
      <c r="E11" s="4">
        <v>32000000</v>
      </c>
      <c r="F11" s="4">
        <v>35000000</v>
      </c>
      <c r="N11" s="3" t="s">
        <v>6</v>
      </c>
      <c r="O11" s="4">
        <v>14000000</v>
      </c>
      <c r="P11" s="4">
        <v>48000000</v>
      </c>
      <c r="Q11" s="4">
        <v>4000000</v>
      </c>
    </row>
    <row r="12" spans="2:17" ht="19.95" customHeight="1" x14ac:dyDescent="0.3">
      <c r="B12" s="3">
        <v>1</v>
      </c>
      <c r="C12" s="3" t="s">
        <v>5</v>
      </c>
      <c r="D12" s="4">
        <v>12000000</v>
      </c>
      <c r="E12" s="4">
        <v>6000000</v>
      </c>
      <c r="F12" s="4">
        <v>6000000</v>
      </c>
      <c r="N12" s="3" t="s">
        <v>7</v>
      </c>
      <c r="O12" s="4">
        <v>10000000</v>
      </c>
      <c r="P12" s="4">
        <v>36000000</v>
      </c>
      <c r="Q12" s="4">
        <v>3000000</v>
      </c>
    </row>
    <row r="13" spans="2:17" ht="19.95" customHeight="1" x14ac:dyDescent="0.3">
      <c r="B13" s="3">
        <v>0</v>
      </c>
      <c r="C13" s="3" t="s">
        <v>6</v>
      </c>
      <c r="D13" s="4">
        <v>14000000</v>
      </c>
      <c r="E13" s="4">
        <v>48000000</v>
      </c>
      <c r="F13" s="4">
        <v>4000000</v>
      </c>
      <c r="N13" s="3" t="s">
        <v>8</v>
      </c>
      <c r="O13" s="4">
        <v>12000000</v>
      </c>
      <c r="P13" s="4">
        <v>18000000</v>
      </c>
      <c r="Q13" s="4">
        <v>3000000</v>
      </c>
    </row>
    <row r="14" spans="2:17" ht="19.95" customHeight="1" x14ac:dyDescent="0.3">
      <c r="B14" s="3">
        <v>0</v>
      </c>
      <c r="C14" s="3" t="s">
        <v>7</v>
      </c>
      <c r="D14" s="4">
        <v>10000000</v>
      </c>
      <c r="E14" s="4">
        <v>36000000</v>
      </c>
      <c r="F14" s="4">
        <v>3000000</v>
      </c>
    </row>
    <row r="15" spans="2:17" ht="19.95" customHeight="1" x14ac:dyDescent="0.3">
      <c r="B15" s="3">
        <v>1</v>
      </c>
      <c r="C15" s="3" t="s">
        <v>8</v>
      </c>
      <c r="D15" s="4">
        <v>12000000</v>
      </c>
      <c r="E15" s="4">
        <v>18000000</v>
      </c>
      <c r="F15" s="4">
        <v>3000000</v>
      </c>
    </row>
    <row r="16" spans="2:17" ht="19.95" customHeight="1" x14ac:dyDescent="0.3">
      <c r="B16" s="1"/>
      <c r="C16" s="1"/>
      <c r="D16" s="2"/>
      <c r="E16" s="2"/>
      <c r="F16" s="2"/>
    </row>
    <row r="17" spans="2:4" ht="19.95" customHeight="1" x14ac:dyDescent="0.3">
      <c r="B17" s="11" t="s">
        <v>11</v>
      </c>
      <c r="C17" s="4">
        <f>SUMPRODUCT($B$7:$B$15,E7:E15)</f>
        <v>48000000</v>
      </c>
      <c r="D17" s="4">
        <f>SUMPRODUCT($B$7:$B$15,F7:F15)</f>
        <v>20000000</v>
      </c>
    </row>
    <row r="18" spans="2:4" ht="19.95" customHeight="1" x14ac:dyDescent="0.3">
      <c r="B18" s="11" t="s">
        <v>12</v>
      </c>
      <c r="C18" s="4">
        <v>50000000</v>
      </c>
      <c r="D18" s="4">
        <v>20000000</v>
      </c>
    </row>
  </sheetData>
  <mergeCells count="2">
    <mergeCell ref="B2:F2"/>
    <mergeCell ref="N2:Q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1523D9-EB9A-45AF-BE15-A0D0DC183B5C}">
  <dimension ref="B2:P18"/>
  <sheetViews>
    <sheetView showGridLines="0" workbookViewId="0">
      <selection activeCell="L12" sqref="L12"/>
    </sheetView>
  </sheetViews>
  <sheetFormatPr defaultRowHeight="19.95" customHeight="1" x14ac:dyDescent="0.3"/>
  <cols>
    <col min="1" max="1" width="3.33203125" customWidth="1"/>
    <col min="2" max="2" width="16.33203125" customWidth="1"/>
    <col min="3" max="3" width="14.6640625" bestFit="1" customWidth="1"/>
    <col min="4" max="4" width="16" customWidth="1"/>
    <col min="5" max="5" width="15.5546875" customWidth="1"/>
    <col min="6" max="6" width="14.77734375" customWidth="1"/>
    <col min="13" max="13" width="13.5546875" customWidth="1"/>
    <col min="14" max="14" width="17.5546875" customWidth="1"/>
    <col min="15" max="15" width="17" customWidth="1"/>
    <col min="16" max="16" width="15.109375" customWidth="1"/>
  </cols>
  <sheetData>
    <row r="2" spans="2:16" ht="19.95" customHeight="1" thickBot="1" x14ac:dyDescent="0.35">
      <c r="B2" s="13" t="s">
        <v>18</v>
      </c>
      <c r="C2" s="13"/>
      <c r="D2" s="13"/>
      <c r="E2" s="13"/>
      <c r="F2" s="13"/>
      <c r="M2" s="13" t="s">
        <v>22</v>
      </c>
      <c r="N2" s="13"/>
      <c r="O2" s="13"/>
      <c r="P2" s="13"/>
    </row>
    <row r="3" spans="2:16" ht="19.95" customHeight="1" thickTop="1" x14ac:dyDescent="0.3">
      <c r="M3" s="1"/>
      <c r="N3" s="1"/>
      <c r="O3" s="1"/>
      <c r="P3" s="1"/>
    </row>
    <row r="4" spans="2:16" ht="19.95" customHeight="1" x14ac:dyDescent="0.3">
      <c r="B4" s="10" t="s">
        <v>10</v>
      </c>
      <c r="C4" s="4">
        <f>SUMPRODUCT(B7:B15,D7:D15)</f>
        <v>55000000</v>
      </c>
      <c r="D4" s="2"/>
      <c r="E4" s="2"/>
      <c r="F4" s="2"/>
      <c r="M4" s="7" t="s">
        <v>16</v>
      </c>
      <c r="N4" s="8" t="s">
        <v>9</v>
      </c>
      <c r="O4" s="9" t="s">
        <v>14</v>
      </c>
      <c r="P4" s="9" t="s">
        <v>15</v>
      </c>
    </row>
    <row r="5" spans="2:16" ht="19.95" customHeight="1" x14ac:dyDescent="0.3">
      <c r="B5" s="1"/>
      <c r="C5" s="2"/>
      <c r="D5" s="2"/>
      <c r="E5" s="2"/>
      <c r="F5" s="2"/>
      <c r="M5" s="3" t="s">
        <v>0</v>
      </c>
      <c r="N5" s="4">
        <v>14000000</v>
      </c>
      <c r="O5" s="4">
        <v>12000000</v>
      </c>
      <c r="P5" s="4">
        <v>3000000</v>
      </c>
    </row>
    <row r="6" spans="2:16" ht="28.8" customHeight="1" x14ac:dyDescent="0.3">
      <c r="B6" s="6" t="s">
        <v>13</v>
      </c>
      <c r="C6" s="8" t="s">
        <v>16</v>
      </c>
      <c r="D6" s="8" t="s">
        <v>9</v>
      </c>
      <c r="E6" s="9" t="s">
        <v>14</v>
      </c>
      <c r="F6" s="9" t="s">
        <v>15</v>
      </c>
      <c r="M6" s="3" t="s">
        <v>1</v>
      </c>
      <c r="N6" s="4">
        <v>17000000</v>
      </c>
      <c r="O6" s="4">
        <v>54000000</v>
      </c>
      <c r="P6" s="4">
        <v>7000000</v>
      </c>
    </row>
    <row r="7" spans="2:16" ht="19.95" customHeight="1" x14ac:dyDescent="0.3">
      <c r="B7" s="3">
        <v>1</v>
      </c>
      <c r="C7" s="4" t="s">
        <v>0</v>
      </c>
      <c r="D7" s="4">
        <v>14000000</v>
      </c>
      <c r="E7" s="4">
        <v>12000000</v>
      </c>
      <c r="F7" s="4">
        <v>3000000</v>
      </c>
      <c r="M7" s="3" t="s">
        <v>2</v>
      </c>
      <c r="N7" s="4">
        <v>17000000</v>
      </c>
      <c r="O7" s="4">
        <v>6000000</v>
      </c>
      <c r="P7" s="4">
        <v>6000000</v>
      </c>
    </row>
    <row r="8" spans="2:16" ht="19.95" customHeight="1" x14ac:dyDescent="0.3">
      <c r="B8" s="3">
        <v>0</v>
      </c>
      <c r="C8" s="4" t="s">
        <v>1</v>
      </c>
      <c r="D8" s="4">
        <v>17000000</v>
      </c>
      <c r="E8" s="4">
        <v>54000000</v>
      </c>
      <c r="F8" s="4">
        <v>7000000</v>
      </c>
      <c r="M8" s="3" t="s">
        <v>3</v>
      </c>
      <c r="N8" s="4">
        <v>15000000</v>
      </c>
      <c r="O8" s="4">
        <v>6000000</v>
      </c>
      <c r="P8" s="4">
        <v>2000000</v>
      </c>
    </row>
    <row r="9" spans="2:16" ht="19.95" customHeight="1" x14ac:dyDescent="0.3">
      <c r="B9" s="3">
        <v>1</v>
      </c>
      <c r="C9" s="4" t="s">
        <v>2</v>
      </c>
      <c r="D9" s="4">
        <v>17000000</v>
      </c>
      <c r="E9" s="4">
        <v>6000000</v>
      </c>
      <c r="F9" s="4">
        <v>6000000</v>
      </c>
      <c r="M9" s="3" t="s">
        <v>4</v>
      </c>
      <c r="N9" s="4">
        <v>40000000</v>
      </c>
      <c r="O9" s="4">
        <v>32000000</v>
      </c>
      <c r="P9" s="4">
        <v>35000000</v>
      </c>
    </row>
    <row r="10" spans="2:16" ht="19.95" customHeight="1" x14ac:dyDescent="0.3">
      <c r="B10" s="3">
        <v>0</v>
      </c>
      <c r="C10" s="4" t="s">
        <v>3</v>
      </c>
      <c r="D10" s="4">
        <v>15000000</v>
      </c>
      <c r="E10" s="4">
        <v>6000000</v>
      </c>
      <c r="F10" s="4">
        <v>2000000</v>
      </c>
      <c r="M10" s="3" t="s">
        <v>5</v>
      </c>
      <c r="N10" s="4">
        <v>12000000</v>
      </c>
      <c r="O10" s="4">
        <v>6000000</v>
      </c>
      <c r="P10" s="4">
        <v>6000000</v>
      </c>
    </row>
    <row r="11" spans="2:16" ht="19.95" customHeight="1" x14ac:dyDescent="0.3">
      <c r="B11" s="3">
        <v>0</v>
      </c>
      <c r="C11" s="4" t="s">
        <v>4</v>
      </c>
      <c r="D11" s="4">
        <v>40000000</v>
      </c>
      <c r="E11" s="4">
        <v>32000000</v>
      </c>
      <c r="F11" s="4">
        <v>35000000</v>
      </c>
      <c r="M11" s="3" t="s">
        <v>6</v>
      </c>
      <c r="N11" s="4">
        <v>14000000</v>
      </c>
      <c r="O11" s="4">
        <v>48000000</v>
      </c>
      <c r="P11" s="4">
        <v>4000000</v>
      </c>
    </row>
    <row r="12" spans="2:16" ht="19.95" customHeight="1" x14ac:dyDescent="0.3">
      <c r="B12" s="3">
        <v>1</v>
      </c>
      <c r="C12" s="4" t="s">
        <v>5</v>
      </c>
      <c r="D12" s="4">
        <v>12000000</v>
      </c>
      <c r="E12" s="4">
        <v>6000000</v>
      </c>
      <c r="F12" s="4">
        <v>6000000</v>
      </c>
      <c r="M12" s="3" t="s">
        <v>7</v>
      </c>
      <c r="N12" s="4">
        <v>10000000</v>
      </c>
      <c r="O12" s="4">
        <v>36000000</v>
      </c>
      <c r="P12" s="4">
        <v>3000000</v>
      </c>
    </row>
    <row r="13" spans="2:16" ht="19.95" customHeight="1" x14ac:dyDescent="0.3">
      <c r="B13" s="3">
        <v>0</v>
      </c>
      <c r="C13" s="4" t="s">
        <v>6</v>
      </c>
      <c r="D13" s="4">
        <v>14000000</v>
      </c>
      <c r="E13" s="4">
        <v>48000000</v>
      </c>
      <c r="F13" s="4">
        <v>4000000</v>
      </c>
      <c r="M13" s="3" t="s">
        <v>8</v>
      </c>
      <c r="N13" s="4">
        <v>12000000</v>
      </c>
      <c r="O13" s="4">
        <v>18000000</v>
      </c>
      <c r="P13" s="4">
        <v>3000000</v>
      </c>
    </row>
    <row r="14" spans="2:16" ht="19.95" customHeight="1" x14ac:dyDescent="0.3">
      <c r="B14" s="3">
        <v>0</v>
      </c>
      <c r="C14" s="4" t="s">
        <v>7</v>
      </c>
      <c r="D14" s="4">
        <v>10000000</v>
      </c>
      <c r="E14" s="4">
        <v>36000000</v>
      </c>
      <c r="F14" s="4">
        <v>3000000</v>
      </c>
    </row>
    <row r="15" spans="2:16" ht="19.95" customHeight="1" x14ac:dyDescent="0.3">
      <c r="B15" s="3">
        <v>1</v>
      </c>
      <c r="C15" s="4" t="s">
        <v>8</v>
      </c>
      <c r="D15" s="4">
        <v>12000000</v>
      </c>
      <c r="E15" s="4">
        <v>18000000</v>
      </c>
      <c r="F15" s="4">
        <v>3000000</v>
      </c>
    </row>
    <row r="16" spans="2:16" ht="19.95" customHeight="1" x14ac:dyDescent="0.3">
      <c r="B16" s="1"/>
      <c r="C16" s="2"/>
      <c r="D16" s="2"/>
      <c r="E16" s="2"/>
      <c r="F16" s="2"/>
    </row>
    <row r="17" spans="2:6" ht="19.95" customHeight="1" x14ac:dyDescent="0.3">
      <c r="B17" s="11" t="s">
        <v>11</v>
      </c>
      <c r="C17" s="4">
        <f>SUMPRODUCT($B$7:$B$15,E7:E15)</f>
        <v>42000000</v>
      </c>
      <c r="D17" s="4">
        <f>SUMPRODUCT($B$7:$B$15,F7:F15)</f>
        <v>18000000</v>
      </c>
      <c r="E17" s="2"/>
      <c r="F17" s="2"/>
    </row>
    <row r="18" spans="2:6" ht="19.95" customHeight="1" x14ac:dyDescent="0.3">
      <c r="B18" s="11" t="s">
        <v>12</v>
      </c>
      <c r="C18" s="4">
        <v>50000000</v>
      </c>
      <c r="D18" s="4">
        <v>20000000</v>
      </c>
      <c r="E18" s="2"/>
      <c r="F18" s="2"/>
    </row>
  </sheetData>
  <mergeCells count="2">
    <mergeCell ref="B2:F2"/>
    <mergeCell ref="M2:P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P18"/>
  <sheetViews>
    <sheetView showGridLines="0" workbookViewId="0">
      <selection activeCell="L13" sqref="L13"/>
    </sheetView>
  </sheetViews>
  <sheetFormatPr defaultRowHeight="19.95" customHeight="1" x14ac:dyDescent="0.3"/>
  <cols>
    <col min="1" max="1" width="3.33203125" customWidth="1"/>
    <col min="2" max="2" width="16.33203125" customWidth="1"/>
    <col min="3" max="3" width="14.6640625" bestFit="1" customWidth="1"/>
    <col min="4" max="4" width="16" customWidth="1"/>
    <col min="5" max="5" width="15.5546875" customWidth="1"/>
    <col min="6" max="6" width="14.77734375" customWidth="1"/>
    <col min="13" max="13" width="13.5546875" customWidth="1"/>
    <col min="14" max="14" width="17.5546875" customWidth="1"/>
    <col min="15" max="15" width="17" customWidth="1"/>
    <col min="16" max="16" width="15.109375" customWidth="1"/>
  </cols>
  <sheetData>
    <row r="2" spans="2:16" ht="19.95" customHeight="1" thickBot="1" x14ac:dyDescent="0.35">
      <c r="B2" s="13" t="s">
        <v>18</v>
      </c>
      <c r="C2" s="13"/>
      <c r="D2" s="13"/>
      <c r="E2" s="13"/>
      <c r="F2" s="13"/>
      <c r="M2" s="13" t="s">
        <v>22</v>
      </c>
      <c r="N2" s="13"/>
      <c r="O2" s="13"/>
      <c r="P2" s="13"/>
    </row>
    <row r="3" spans="2:16" ht="19.95" customHeight="1" thickTop="1" x14ac:dyDescent="0.3">
      <c r="M3" s="1"/>
      <c r="N3" s="1"/>
      <c r="O3" s="1"/>
      <c r="P3" s="1"/>
    </row>
    <row r="4" spans="2:16" ht="19.95" customHeight="1" x14ac:dyDescent="0.3">
      <c r="B4" s="10" t="s">
        <v>10</v>
      </c>
      <c r="C4" s="4">
        <f>SUMPRODUCT(B7:B15,D7:D15)</f>
        <v>55000000</v>
      </c>
      <c r="D4" s="2"/>
      <c r="E4" s="2"/>
      <c r="F4" s="2"/>
      <c r="M4" s="7" t="s">
        <v>16</v>
      </c>
      <c r="N4" s="8" t="s">
        <v>9</v>
      </c>
      <c r="O4" s="9" t="s">
        <v>14</v>
      </c>
      <c r="P4" s="9" t="s">
        <v>15</v>
      </c>
    </row>
    <row r="5" spans="2:16" ht="19.95" customHeight="1" x14ac:dyDescent="0.3">
      <c r="B5" s="1"/>
      <c r="C5" s="2"/>
      <c r="D5" s="2"/>
      <c r="E5" s="2"/>
      <c r="F5" s="2"/>
      <c r="M5" s="3" t="s">
        <v>0</v>
      </c>
      <c r="N5" s="4">
        <v>14000000</v>
      </c>
      <c r="O5" s="4">
        <v>12000000</v>
      </c>
      <c r="P5" s="4">
        <v>3000000</v>
      </c>
    </row>
    <row r="6" spans="2:16" ht="28.8" customHeight="1" x14ac:dyDescent="0.3">
      <c r="B6" s="6" t="s">
        <v>13</v>
      </c>
      <c r="C6" s="8" t="s">
        <v>16</v>
      </c>
      <c r="D6" s="8" t="s">
        <v>9</v>
      </c>
      <c r="E6" s="9" t="s">
        <v>14</v>
      </c>
      <c r="F6" s="9" t="s">
        <v>15</v>
      </c>
      <c r="M6" s="3" t="s">
        <v>1</v>
      </c>
      <c r="N6" s="4">
        <v>17000000</v>
      </c>
      <c r="O6" s="4">
        <v>54000000</v>
      </c>
      <c r="P6" s="4">
        <v>7000000</v>
      </c>
    </row>
    <row r="7" spans="2:16" ht="19.95" customHeight="1" x14ac:dyDescent="0.3">
      <c r="B7" s="3">
        <v>1</v>
      </c>
      <c r="C7" s="4" t="s">
        <v>0</v>
      </c>
      <c r="D7" s="4">
        <v>14000000</v>
      </c>
      <c r="E7" s="4">
        <v>12000000</v>
      </c>
      <c r="F7" s="4">
        <v>3000000</v>
      </c>
      <c r="M7" s="3" t="s">
        <v>2</v>
      </c>
      <c r="N7" s="4">
        <v>17000000</v>
      </c>
      <c r="O7" s="4">
        <v>6000000</v>
      </c>
      <c r="P7" s="4">
        <v>6000000</v>
      </c>
    </row>
    <row r="8" spans="2:16" ht="19.95" customHeight="1" x14ac:dyDescent="0.3">
      <c r="B8" s="3">
        <v>0</v>
      </c>
      <c r="C8" s="4" t="s">
        <v>1</v>
      </c>
      <c r="D8" s="4">
        <v>17000000</v>
      </c>
      <c r="E8" s="4">
        <v>54000000</v>
      </c>
      <c r="F8" s="4">
        <v>7000000</v>
      </c>
      <c r="M8" s="3" t="s">
        <v>3</v>
      </c>
      <c r="N8" s="4">
        <v>15000000</v>
      </c>
      <c r="O8" s="4">
        <v>6000000</v>
      </c>
      <c r="P8" s="4">
        <v>2000000</v>
      </c>
    </row>
    <row r="9" spans="2:16" ht="19.95" customHeight="1" x14ac:dyDescent="0.3">
      <c r="B9" s="3">
        <v>1</v>
      </c>
      <c r="C9" s="4" t="s">
        <v>2</v>
      </c>
      <c r="D9" s="4">
        <v>17000000</v>
      </c>
      <c r="E9" s="4">
        <v>6000000</v>
      </c>
      <c r="F9" s="4">
        <v>6000000</v>
      </c>
      <c r="M9" s="3" t="s">
        <v>4</v>
      </c>
      <c r="N9" s="4">
        <v>40000000</v>
      </c>
      <c r="O9" s="4">
        <v>32000000</v>
      </c>
      <c r="P9" s="4">
        <v>35000000</v>
      </c>
    </row>
    <row r="10" spans="2:16" ht="19.95" customHeight="1" x14ac:dyDescent="0.3">
      <c r="B10" s="3">
        <v>0</v>
      </c>
      <c r="C10" s="4" t="s">
        <v>3</v>
      </c>
      <c r="D10" s="4">
        <v>15000000</v>
      </c>
      <c r="E10" s="4">
        <v>6000000</v>
      </c>
      <c r="F10" s="4">
        <v>2000000</v>
      </c>
      <c r="M10" s="3" t="s">
        <v>5</v>
      </c>
      <c r="N10" s="4">
        <v>12000000</v>
      </c>
      <c r="O10" s="4">
        <v>6000000</v>
      </c>
      <c r="P10" s="4">
        <v>6000000</v>
      </c>
    </row>
    <row r="11" spans="2:16" ht="19.95" customHeight="1" x14ac:dyDescent="0.3">
      <c r="B11" s="3">
        <v>0</v>
      </c>
      <c r="C11" s="4" t="s">
        <v>4</v>
      </c>
      <c r="D11" s="4">
        <v>40000000</v>
      </c>
      <c r="E11" s="4">
        <v>32000000</v>
      </c>
      <c r="F11" s="4">
        <v>35000000</v>
      </c>
      <c r="M11" s="3" t="s">
        <v>6</v>
      </c>
      <c r="N11" s="4">
        <v>14000000</v>
      </c>
      <c r="O11" s="4">
        <v>48000000</v>
      </c>
      <c r="P11" s="4">
        <v>4000000</v>
      </c>
    </row>
    <row r="12" spans="2:16" ht="19.95" customHeight="1" x14ac:dyDescent="0.3">
      <c r="B12" s="3">
        <v>1</v>
      </c>
      <c r="C12" s="4" t="s">
        <v>5</v>
      </c>
      <c r="D12" s="4">
        <v>12000000</v>
      </c>
      <c r="E12" s="4">
        <v>6000000</v>
      </c>
      <c r="F12" s="4">
        <v>6000000</v>
      </c>
      <c r="M12" s="3" t="s">
        <v>7</v>
      </c>
      <c r="N12" s="4">
        <v>10000000</v>
      </c>
      <c r="O12" s="4">
        <v>36000000</v>
      </c>
      <c r="P12" s="4">
        <v>3000000</v>
      </c>
    </row>
    <row r="13" spans="2:16" ht="19.95" customHeight="1" x14ac:dyDescent="0.3">
      <c r="B13" s="3">
        <v>0</v>
      </c>
      <c r="C13" s="4" t="s">
        <v>6</v>
      </c>
      <c r="D13" s="4">
        <v>14000000</v>
      </c>
      <c r="E13" s="4">
        <v>48000000</v>
      </c>
      <c r="F13" s="4">
        <v>4000000</v>
      </c>
      <c r="M13" s="3" t="s">
        <v>8</v>
      </c>
      <c r="N13" s="4">
        <v>12000000</v>
      </c>
      <c r="O13" s="4">
        <v>18000000</v>
      </c>
      <c r="P13" s="4">
        <v>3000000</v>
      </c>
    </row>
    <row r="14" spans="2:16" ht="19.95" customHeight="1" x14ac:dyDescent="0.3">
      <c r="B14" s="3">
        <v>0</v>
      </c>
      <c r="C14" s="4" t="s">
        <v>7</v>
      </c>
      <c r="D14" s="4">
        <v>10000000</v>
      </c>
      <c r="E14" s="4">
        <v>36000000</v>
      </c>
      <c r="F14" s="4">
        <v>3000000</v>
      </c>
    </row>
    <row r="15" spans="2:16" ht="19.95" customHeight="1" x14ac:dyDescent="0.3">
      <c r="B15" s="3">
        <v>1</v>
      </c>
      <c r="C15" s="4" t="s">
        <v>8</v>
      </c>
      <c r="D15" s="4">
        <v>12000000</v>
      </c>
      <c r="E15" s="4">
        <v>18000000</v>
      </c>
      <c r="F15" s="4">
        <v>3000000</v>
      </c>
    </row>
    <row r="16" spans="2:16" ht="19.95" customHeight="1" x14ac:dyDescent="0.3">
      <c r="B16" s="1"/>
      <c r="C16" s="2"/>
      <c r="D16" s="2"/>
      <c r="E16" s="2"/>
      <c r="F16" s="2"/>
    </row>
    <row r="17" spans="2:6" ht="19.95" customHeight="1" x14ac:dyDescent="0.3">
      <c r="B17" s="11" t="s">
        <v>11</v>
      </c>
      <c r="C17" s="4">
        <f>SUMPRODUCT($B$7:$B$15,E7:E15)</f>
        <v>42000000</v>
      </c>
      <c r="D17" s="4">
        <f>SUMPRODUCT($B$7:$B$15,F7:F15)</f>
        <v>18000000</v>
      </c>
      <c r="E17" s="2"/>
      <c r="F17" s="2"/>
    </row>
    <row r="18" spans="2:6" ht="19.95" customHeight="1" x14ac:dyDescent="0.3">
      <c r="B18" s="11" t="s">
        <v>12</v>
      </c>
      <c r="C18" s="4">
        <v>50000000</v>
      </c>
      <c r="D18" s="4">
        <v>20000000</v>
      </c>
      <c r="E18" s="2"/>
      <c r="F18" s="2"/>
    </row>
  </sheetData>
  <mergeCells count="2">
    <mergeCell ref="B2:F2"/>
    <mergeCell ref="M2:P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3E46B5-EC75-42F2-A7B0-168CE5E1220E}">
  <dimension ref="B2:P19"/>
  <sheetViews>
    <sheetView showGridLines="0" tabSelected="1" workbookViewId="0">
      <selection activeCell="H15" sqref="H15"/>
    </sheetView>
  </sheetViews>
  <sheetFormatPr defaultRowHeight="19.95" customHeight="1" x14ac:dyDescent="0.3"/>
  <cols>
    <col min="1" max="1" width="4.109375" customWidth="1"/>
    <col min="2" max="2" width="15.109375" customWidth="1"/>
    <col min="3" max="3" width="14.6640625" bestFit="1" customWidth="1"/>
    <col min="4" max="4" width="17" customWidth="1"/>
    <col min="5" max="5" width="15.21875" customWidth="1"/>
    <col min="6" max="6" width="14.6640625" customWidth="1"/>
    <col min="13" max="13" width="11.88671875" customWidth="1"/>
    <col min="14" max="14" width="14.44140625" customWidth="1"/>
    <col min="15" max="15" width="15.109375" customWidth="1"/>
    <col min="16" max="16" width="16.88671875" customWidth="1"/>
  </cols>
  <sheetData>
    <row r="2" spans="2:16" ht="19.95" customHeight="1" thickBot="1" x14ac:dyDescent="0.35">
      <c r="B2" s="13" t="s">
        <v>21</v>
      </c>
      <c r="C2" s="13"/>
      <c r="D2" s="13"/>
      <c r="E2" s="13"/>
      <c r="F2" s="13"/>
      <c r="M2" s="13" t="s">
        <v>22</v>
      </c>
      <c r="N2" s="13"/>
      <c r="O2" s="13"/>
      <c r="P2" s="13"/>
    </row>
    <row r="3" spans="2:16" ht="19.95" customHeight="1" thickTop="1" x14ac:dyDescent="0.3">
      <c r="M3" s="1"/>
      <c r="N3" s="1"/>
      <c r="O3" s="1"/>
      <c r="P3" s="1"/>
    </row>
    <row r="4" spans="2:16" ht="19.95" customHeight="1" x14ac:dyDescent="0.3">
      <c r="B4" s="10" t="s">
        <v>10</v>
      </c>
      <c r="C4" s="4">
        <f>SUMPRODUCT(B7:B15,D7:D15)</f>
        <v>46000000</v>
      </c>
      <c r="D4" s="1"/>
      <c r="E4" s="1"/>
      <c r="F4" s="1"/>
      <c r="M4" s="7" t="s">
        <v>16</v>
      </c>
      <c r="N4" s="8" t="s">
        <v>9</v>
      </c>
      <c r="O4" s="9" t="s">
        <v>14</v>
      </c>
      <c r="P4" s="9" t="s">
        <v>15</v>
      </c>
    </row>
    <row r="5" spans="2:16" ht="19.95" customHeight="1" x14ac:dyDescent="0.3">
      <c r="B5" s="1"/>
      <c r="C5" s="1"/>
      <c r="D5" s="1"/>
      <c r="E5" s="1"/>
      <c r="F5" s="1"/>
      <c r="M5" s="3" t="s">
        <v>0</v>
      </c>
      <c r="N5" s="4">
        <v>14000000</v>
      </c>
      <c r="O5" s="4">
        <v>12000000</v>
      </c>
      <c r="P5" s="4">
        <v>3000000</v>
      </c>
    </row>
    <row r="6" spans="2:16" ht="30.6" customHeight="1" x14ac:dyDescent="0.3">
      <c r="B6" s="6" t="s">
        <v>13</v>
      </c>
      <c r="C6" s="7" t="s">
        <v>16</v>
      </c>
      <c r="D6" s="7" t="s">
        <v>9</v>
      </c>
      <c r="E6" s="6" t="s">
        <v>14</v>
      </c>
      <c r="F6" s="6" t="s">
        <v>20</v>
      </c>
      <c r="M6" s="3" t="s">
        <v>1</v>
      </c>
      <c r="N6" s="4">
        <v>17000000</v>
      </c>
      <c r="O6" s="4">
        <v>54000000</v>
      </c>
      <c r="P6" s="4">
        <v>7000000</v>
      </c>
    </row>
    <row r="7" spans="2:16" ht="19.95" customHeight="1" x14ac:dyDescent="0.3">
      <c r="B7" s="3">
        <v>1</v>
      </c>
      <c r="C7" s="3" t="s">
        <v>0</v>
      </c>
      <c r="D7" s="4">
        <v>14000000</v>
      </c>
      <c r="E7" s="4">
        <v>12000000</v>
      </c>
      <c r="F7" s="4">
        <v>3000000</v>
      </c>
      <c r="M7" s="3" t="s">
        <v>2</v>
      </c>
      <c r="N7" s="4">
        <v>17000000</v>
      </c>
      <c r="O7" s="4">
        <v>6000000</v>
      </c>
      <c r="P7" s="4">
        <v>6000000</v>
      </c>
    </row>
    <row r="8" spans="2:16" ht="19.95" customHeight="1" x14ac:dyDescent="0.3">
      <c r="B8" s="3">
        <v>0</v>
      </c>
      <c r="C8" s="3" t="s">
        <v>1</v>
      </c>
      <c r="D8" s="4">
        <v>17000000</v>
      </c>
      <c r="E8" s="4">
        <v>54000000</v>
      </c>
      <c r="F8" s="4">
        <v>7000000</v>
      </c>
      <c r="M8" s="3" t="s">
        <v>3</v>
      </c>
      <c r="N8" s="4">
        <v>15000000</v>
      </c>
      <c r="O8" s="4">
        <v>6000000</v>
      </c>
      <c r="P8" s="4">
        <v>2000000</v>
      </c>
    </row>
    <row r="9" spans="2:16" ht="19.95" customHeight="1" x14ac:dyDescent="0.3">
      <c r="B9" s="3">
        <v>1</v>
      </c>
      <c r="C9" s="3" t="s">
        <v>2</v>
      </c>
      <c r="D9" s="4">
        <v>17000000</v>
      </c>
      <c r="E9" s="4">
        <v>6000000</v>
      </c>
      <c r="F9" s="4">
        <v>6000000</v>
      </c>
      <c r="M9" s="3" t="s">
        <v>4</v>
      </c>
      <c r="N9" s="4">
        <v>40000000</v>
      </c>
      <c r="O9" s="4">
        <v>32000000</v>
      </c>
      <c r="P9" s="4">
        <v>35000000</v>
      </c>
    </row>
    <row r="10" spans="2:16" ht="19.95" customHeight="1" x14ac:dyDescent="0.3">
      <c r="B10" s="3">
        <v>1</v>
      </c>
      <c r="C10" s="3" t="s">
        <v>3</v>
      </c>
      <c r="D10" s="4">
        <v>15000000</v>
      </c>
      <c r="E10" s="4">
        <v>6000000</v>
      </c>
      <c r="F10" s="4">
        <v>2000000</v>
      </c>
      <c r="M10" s="3" t="s">
        <v>5</v>
      </c>
      <c r="N10" s="4">
        <v>12000000</v>
      </c>
      <c r="O10" s="4">
        <v>6000000</v>
      </c>
      <c r="P10" s="4">
        <v>6000000</v>
      </c>
    </row>
    <row r="11" spans="2:16" ht="19.95" customHeight="1" x14ac:dyDescent="0.3">
      <c r="B11" s="3">
        <v>0</v>
      </c>
      <c r="C11" s="3" t="s">
        <v>4</v>
      </c>
      <c r="D11" s="4">
        <v>40000000</v>
      </c>
      <c r="E11" s="4">
        <v>32000000</v>
      </c>
      <c r="F11" s="4">
        <v>35000000</v>
      </c>
      <c r="M11" s="3" t="s">
        <v>6</v>
      </c>
      <c r="N11" s="4">
        <v>14000000</v>
      </c>
      <c r="O11" s="4">
        <v>48000000</v>
      </c>
      <c r="P11" s="4">
        <v>4000000</v>
      </c>
    </row>
    <row r="12" spans="2:16" ht="19.95" customHeight="1" x14ac:dyDescent="0.3">
      <c r="B12" s="3">
        <v>0</v>
      </c>
      <c r="C12" s="3" t="s">
        <v>5</v>
      </c>
      <c r="D12" s="4">
        <v>12000000</v>
      </c>
      <c r="E12" s="4">
        <v>6000000</v>
      </c>
      <c r="F12" s="4">
        <v>6000000</v>
      </c>
      <c r="M12" s="3" t="s">
        <v>7</v>
      </c>
      <c r="N12" s="4">
        <v>10000000</v>
      </c>
      <c r="O12" s="4">
        <v>36000000</v>
      </c>
      <c r="P12" s="4">
        <v>3000000</v>
      </c>
    </row>
    <row r="13" spans="2:16" ht="19.95" customHeight="1" x14ac:dyDescent="0.3">
      <c r="B13" s="3">
        <v>0</v>
      </c>
      <c r="C13" s="3" t="s">
        <v>6</v>
      </c>
      <c r="D13" s="4">
        <v>14000000</v>
      </c>
      <c r="E13" s="4">
        <v>48000000</v>
      </c>
      <c r="F13" s="4">
        <v>4000000</v>
      </c>
      <c r="M13" s="3" t="s">
        <v>8</v>
      </c>
      <c r="N13" s="4">
        <v>12000000</v>
      </c>
      <c r="O13" s="4">
        <v>18000000</v>
      </c>
      <c r="P13" s="4">
        <v>3000000</v>
      </c>
    </row>
    <row r="14" spans="2:16" ht="19.95" customHeight="1" x14ac:dyDescent="0.3">
      <c r="B14" s="3">
        <v>0</v>
      </c>
      <c r="C14" s="3" t="s">
        <v>7</v>
      </c>
      <c r="D14" s="4">
        <v>10000000</v>
      </c>
      <c r="E14" s="4">
        <v>36000000</v>
      </c>
      <c r="F14" s="4">
        <v>3000000</v>
      </c>
    </row>
    <row r="15" spans="2:16" ht="19.95" customHeight="1" x14ac:dyDescent="0.3">
      <c r="B15" s="3">
        <v>0</v>
      </c>
      <c r="C15" s="3" t="s">
        <v>8</v>
      </c>
      <c r="D15" s="4">
        <v>12000000</v>
      </c>
      <c r="E15" s="4">
        <v>18000000</v>
      </c>
      <c r="F15" s="4">
        <v>3000000</v>
      </c>
    </row>
    <row r="16" spans="2:16" ht="19.95" customHeight="1" x14ac:dyDescent="0.3">
      <c r="B16" s="1"/>
      <c r="C16" s="1"/>
      <c r="D16" s="1"/>
      <c r="E16" s="1"/>
      <c r="F16" s="1"/>
    </row>
    <row r="17" spans="2:5" ht="19.95" customHeight="1" x14ac:dyDescent="0.3">
      <c r="B17" s="11" t="s">
        <v>11</v>
      </c>
      <c r="C17" s="4">
        <f>SUMPRODUCT($B$7:$B$15,E7:E15)</f>
        <v>24000000</v>
      </c>
      <c r="D17" s="4">
        <f>SUMPRODUCT($B$7:$B$15,F7:F15)</f>
        <v>11000000</v>
      </c>
      <c r="E17" s="1"/>
    </row>
    <row r="18" spans="2:5" ht="19.95" customHeight="1" x14ac:dyDescent="0.3">
      <c r="B18" s="11" t="s">
        <v>12</v>
      </c>
      <c r="C18" s="4">
        <v>50000000</v>
      </c>
      <c r="D18" s="4">
        <v>20000000</v>
      </c>
      <c r="E18" s="1"/>
    </row>
    <row r="19" spans="2:5" ht="19.95" customHeight="1" x14ac:dyDescent="0.3">
      <c r="B19" s="12" t="s">
        <v>19</v>
      </c>
      <c r="C19" s="3">
        <f>SUM(B7:B15)</f>
        <v>3</v>
      </c>
      <c r="D19" s="3"/>
      <c r="E19" s="1"/>
    </row>
  </sheetData>
  <mergeCells count="2">
    <mergeCell ref="B2:F2"/>
    <mergeCell ref="M2:P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P19"/>
  <sheetViews>
    <sheetView showGridLines="0" workbookViewId="0">
      <selection activeCell="P14" sqref="P14"/>
    </sheetView>
  </sheetViews>
  <sheetFormatPr defaultRowHeight="19.95" customHeight="1" x14ac:dyDescent="0.3"/>
  <cols>
    <col min="1" max="1" width="4.109375" customWidth="1"/>
    <col min="2" max="2" width="15.109375" customWidth="1"/>
    <col min="3" max="3" width="14.6640625" bestFit="1" customWidth="1"/>
    <col min="4" max="4" width="17" customWidth="1"/>
    <col min="5" max="5" width="15.21875" customWidth="1"/>
    <col min="6" max="6" width="14.6640625" customWidth="1"/>
    <col min="13" max="13" width="11.88671875" customWidth="1"/>
    <col min="14" max="14" width="14.44140625" customWidth="1"/>
    <col min="15" max="15" width="15.109375" customWidth="1"/>
    <col min="16" max="16" width="16.88671875" customWidth="1"/>
  </cols>
  <sheetData>
    <row r="2" spans="2:16" ht="19.95" customHeight="1" thickBot="1" x14ac:dyDescent="0.35">
      <c r="B2" s="13" t="s">
        <v>21</v>
      </c>
      <c r="C2" s="13"/>
      <c r="D2" s="13"/>
      <c r="E2" s="13"/>
      <c r="F2" s="13"/>
      <c r="M2" s="13" t="s">
        <v>22</v>
      </c>
      <c r="N2" s="13"/>
      <c r="O2" s="13"/>
      <c r="P2" s="13"/>
    </row>
    <row r="3" spans="2:16" ht="19.95" customHeight="1" thickTop="1" x14ac:dyDescent="0.3">
      <c r="M3" s="1"/>
      <c r="N3" s="1"/>
      <c r="O3" s="1"/>
      <c r="P3" s="1"/>
    </row>
    <row r="4" spans="2:16" ht="19.95" customHeight="1" x14ac:dyDescent="0.3">
      <c r="B4" s="10" t="s">
        <v>10</v>
      </c>
      <c r="C4" s="4">
        <f>SUMPRODUCT(B7:B15,D7:D15)</f>
        <v>46000000</v>
      </c>
      <c r="D4" s="1"/>
      <c r="E4" s="1"/>
      <c r="F4" s="1"/>
      <c r="M4" s="7" t="s">
        <v>16</v>
      </c>
      <c r="N4" s="8" t="s">
        <v>9</v>
      </c>
      <c r="O4" s="9" t="s">
        <v>14</v>
      </c>
      <c r="P4" s="9" t="s">
        <v>15</v>
      </c>
    </row>
    <row r="5" spans="2:16" ht="19.95" customHeight="1" x14ac:dyDescent="0.3">
      <c r="B5" s="1"/>
      <c r="C5" s="1"/>
      <c r="D5" s="1"/>
      <c r="E5" s="1"/>
      <c r="F5" s="1"/>
      <c r="M5" s="3" t="s">
        <v>0</v>
      </c>
      <c r="N5" s="4">
        <v>14000000</v>
      </c>
      <c r="O5" s="4">
        <v>12000000</v>
      </c>
      <c r="P5" s="4">
        <v>3000000</v>
      </c>
    </row>
    <row r="6" spans="2:16" ht="30.6" customHeight="1" x14ac:dyDescent="0.3">
      <c r="B6" s="6" t="s">
        <v>13</v>
      </c>
      <c r="C6" s="7" t="s">
        <v>16</v>
      </c>
      <c r="D6" s="7" t="s">
        <v>9</v>
      </c>
      <c r="E6" s="6" t="s">
        <v>14</v>
      </c>
      <c r="F6" s="6" t="s">
        <v>20</v>
      </c>
      <c r="M6" s="3" t="s">
        <v>1</v>
      </c>
      <c r="N6" s="4">
        <v>17000000</v>
      </c>
      <c r="O6" s="4">
        <v>54000000</v>
      </c>
      <c r="P6" s="4">
        <v>7000000</v>
      </c>
    </row>
    <row r="7" spans="2:16" ht="19.95" customHeight="1" x14ac:dyDescent="0.3">
      <c r="B7" s="3">
        <v>1</v>
      </c>
      <c r="C7" s="3" t="s">
        <v>0</v>
      </c>
      <c r="D7" s="4">
        <v>14000000</v>
      </c>
      <c r="E7" s="4">
        <v>12000000</v>
      </c>
      <c r="F7" s="4">
        <v>3000000</v>
      </c>
      <c r="M7" s="3" t="s">
        <v>2</v>
      </c>
      <c r="N7" s="4">
        <v>17000000</v>
      </c>
      <c r="O7" s="4">
        <v>6000000</v>
      </c>
      <c r="P7" s="4">
        <v>6000000</v>
      </c>
    </row>
    <row r="8" spans="2:16" ht="19.95" customHeight="1" x14ac:dyDescent="0.3">
      <c r="B8" s="3">
        <v>0</v>
      </c>
      <c r="C8" s="3" t="s">
        <v>1</v>
      </c>
      <c r="D8" s="4">
        <v>17000000</v>
      </c>
      <c r="E8" s="4">
        <v>54000000</v>
      </c>
      <c r="F8" s="4">
        <v>7000000</v>
      </c>
      <c r="M8" s="3" t="s">
        <v>3</v>
      </c>
      <c r="N8" s="4">
        <v>15000000</v>
      </c>
      <c r="O8" s="4">
        <v>6000000</v>
      </c>
      <c r="P8" s="4">
        <v>2000000</v>
      </c>
    </row>
    <row r="9" spans="2:16" ht="19.95" customHeight="1" x14ac:dyDescent="0.3">
      <c r="B9" s="3">
        <v>1</v>
      </c>
      <c r="C9" s="3" t="s">
        <v>2</v>
      </c>
      <c r="D9" s="4">
        <v>17000000</v>
      </c>
      <c r="E9" s="4">
        <v>6000000</v>
      </c>
      <c r="F9" s="4">
        <v>6000000</v>
      </c>
      <c r="M9" s="3" t="s">
        <v>4</v>
      </c>
      <c r="N9" s="4">
        <v>40000000</v>
      </c>
      <c r="O9" s="4">
        <v>32000000</v>
      </c>
      <c r="P9" s="4">
        <v>35000000</v>
      </c>
    </row>
    <row r="10" spans="2:16" ht="19.95" customHeight="1" x14ac:dyDescent="0.3">
      <c r="B10" s="3">
        <v>1</v>
      </c>
      <c r="C10" s="3" t="s">
        <v>3</v>
      </c>
      <c r="D10" s="4">
        <v>15000000</v>
      </c>
      <c r="E10" s="4">
        <v>6000000</v>
      </c>
      <c r="F10" s="4">
        <v>2000000</v>
      </c>
      <c r="M10" s="3" t="s">
        <v>5</v>
      </c>
      <c r="N10" s="4">
        <v>12000000</v>
      </c>
      <c r="O10" s="4">
        <v>6000000</v>
      </c>
      <c r="P10" s="4">
        <v>6000000</v>
      </c>
    </row>
    <row r="11" spans="2:16" ht="19.95" customHeight="1" x14ac:dyDescent="0.3">
      <c r="B11" s="3">
        <v>0</v>
      </c>
      <c r="C11" s="3" t="s">
        <v>4</v>
      </c>
      <c r="D11" s="4">
        <v>40000000</v>
      </c>
      <c r="E11" s="4">
        <v>32000000</v>
      </c>
      <c r="F11" s="4">
        <v>35000000</v>
      </c>
      <c r="M11" s="3" t="s">
        <v>6</v>
      </c>
      <c r="N11" s="4">
        <v>14000000</v>
      </c>
      <c r="O11" s="4">
        <v>48000000</v>
      </c>
      <c r="P11" s="4">
        <v>4000000</v>
      </c>
    </row>
    <row r="12" spans="2:16" ht="19.95" customHeight="1" x14ac:dyDescent="0.3">
      <c r="B12" s="3">
        <v>0</v>
      </c>
      <c r="C12" s="3" t="s">
        <v>5</v>
      </c>
      <c r="D12" s="4">
        <v>12000000</v>
      </c>
      <c r="E12" s="4">
        <v>6000000</v>
      </c>
      <c r="F12" s="4">
        <v>6000000</v>
      </c>
      <c r="M12" s="3" t="s">
        <v>7</v>
      </c>
      <c r="N12" s="4">
        <v>10000000</v>
      </c>
      <c r="O12" s="4">
        <v>36000000</v>
      </c>
      <c r="P12" s="4">
        <v>3000000</v>
      </c>
    </row>
    <row r="13" spans="2:16" ht="19.95" customHeight="1" x14ac:dyDescent="0.3">
      <c r="B13" s="3">
        <v>0</v>
      </c>
      <c r="C13" s="3" t="s">
        <v>6</v>
      </c>
      <c r="D13" s="4">
        <v>14000000</v>
      </c>
      <c r="E13" s="4">
        <v>48000000</v>
      </c>
      <c r="F13" s="4">
        <v>4000000</v>
      </c>
      <c r="M13" s="3" t="s">
        <v>8</v>
      </c>
      <c r="N13" s="4">
        <v>12000000</v>
      </c>
      <c r="O13" s="4">
        <v>18000000</v>
      </c>
      <c r="P13" s="4">
        <v>3000000</v>
      </c>
    </row>
    <row r="14" spans="2:16" ht="19.95" customHeight="1" x14ac:dyDescent="0.3">
      <c r="B14" s="3">
        <v>0</v>
      </c>
      <c r="C14" s="3" t="s">
        <v>7</v>
      </c>
      <c r="D14" s="4">
        <v>10000000</v>
      </c>
      <c r="E14" s="4">
        <v>36000000</v>
      </c>
      <c r="F14" s="4">
        <v>3000000</v>
      </c>
    </row>
    <row r="15" spans="2:16" ht="19.95" customHeight="1" x14ac:dyDescent="0.3">
      <c r="B15" s="3">
        <v>0</v>
      </c>
      <c r="C15" s="3" t="s">
        <v>8</v>
      </c>
      <c r="D15" s="4">
        <v>12000000</v>
      </c>
      <c r="E15" s="4">
        <v>18000000</v>
      </c>
      <c r="F15" s="4">
        <v>3000000</v>
      </c>
    </row>
    <row r="16" spans="2:16" ht="19.95" customHeight="1" x14ac:dyDescent="0.3">
      <c r="B16" s="1"/>
      <c r="C16" s="1"/>
      <c r="D16" s="1"/>
      <c r="E16" s="1"/>
      <c r="F16" s="1"/>
    </row>
    <row r="17" spans="2:5" ht="19.95" customHeight="1" x14ac:dyDescent="0.3">
      <c r="B17" s="11" t="s">
        <v>11</v>
      </c>
      <c r="C17" s="4">
        <f>SUMPRODUCT($B$7:$B$15,E7:E15)</f>
        <v>24000000</v>
      </c>
      <c r="D17" s="4">
        <f>SUMPRODUCT($B$7:$B$15,F7:F15)</f>
        <v>11000000</v>
      </c>
      <c r="E17" s="1"/>
    </row>
    <row r="18" spans="2:5" ht="19.95" customHeight="1" x14ac:dyDescent="0.3">
      <c r="B18" s="11" t="s">
        <v>12</v>
      </c>
      <c r="C18" s="4">
        <v>50000000</v>
      </c>
      <c r="D18" s="4">
        <v>20000000</v>
      </c>
      <c r="E18" s="1"/>
    </row>
    <row r="19" spans="2:5" ht="19.95" customHeight="1" x14ac:dyDescent="0.3">
      <c r="B19" s="12" t="s">
        <v>19</v>
      </c>
      <c r="C19" s="3">
        <f>SUM(B7:B15)</f>
        <v>3</v>
      </c>
      <c r="D19" s="3"/>
      <c r="E19" s="1"/>
    </row>
  </sheetData>
  <mergeCells count="2">
    <mergeCell ref="B2:F2"/>
    <mergeCell ref="M2:P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Case1 (2)</vt:lpstr>
      <vt:lpstr>Case1 (3)</vt:lpstr>
      <vt:lpstr>Case1</vt:lpstr>
      <vt:lpstr>Case2 (2)</vt:lpstr>
      <vt:lpstr>Case2</vt:lpstr>
      <vt:lpstr>Case3 (2)</vt:lpstr>
      <vt:lpstr>Case3</vt:lpstr>
    </vt:vector>
  </TitlesOfParts>
  <Company>Covance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Covance</dc:creator>
  <cp:lastModifiedBy>ASUS</cp:lastModifiedBy>
  <dcterms:created xsi:type="dcterms:W3CDTF">2016-09-25T09:21:02Z</dcterms:created>
  <dcterms:modified xsi:type="dcterms:W3CDTF">2022-09-29T17:15:34Z</dcterms:modified>
</cp:coreProperties>
</file>