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ofteko Folder\Task 507\"/>
    </mc:Choice>
  </mc:AlternateContent>
  <xr:revisionPtr revIDLastSave="0" documentId="13_ncr:1_{38CCB373-8A7A-4B40-B505-1AACE9DE1C99}" xr6:coauthVersionLast="36" xr6:coauthVersionMax="36" xr10:uidLastSave="{00000000-0000-0000-0000-000000000000}"/>
  <bookViews>
    <workbookView xWindow="0" yWindow="0" windowWidth="28800" windowHeight="12375" xr2:uid="{CA13CFCD-9879-4D6A-ACA5-A45FE640EAEA}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6" l="1"/>
  <c r="D4" i="6"/>
  <c r="D4" i="5"/>
  <c r="E4" i="4"/>
  <c r="E4" i="2"/>
  <c r="E4" i="3"/>
  <c r="D4" i="3"/>
  <c r="C12" i="3"/>
  <c r="C11" i="3"/>
  <c r="C10" i="3"/>
  <c r="C9" i="3"/>
  <c r="C8" i="3"/>
  <c r="C7" i="3"/>
  <c r="C6" i="3"/>
  <c r="C5" i="3"/>
  <c r="C4" i="3"/>
</calcChain>
</file>

<file path=xl/sharedStrings.xml><?xml version="1.0" encoding="utf-8"?>
<sst xmlns="http://schemas.openxmlformats.org/spreadsheetml/2006/main" count="63" uniqueCount="34">
  <si>
    <t>Names</t>
  </si>
  <si>
    <t>Sales</t>
  </si>
  <si>
    <t>Jacob</t>
  </si>
  <si>
    <t>Charlie</t>
  </si>
  <si>
    <t xml:space="preserve">Oscar	</t>
  </si>
  <si>
    <t xml:space="preserve">James	</t>
  </si>
  <si>
    <t xml:space="preserve">William	</t>
  </si>
  <si>
    <t>David</t>
  </si>
  <si>
    <t>Daniel</t>
  </si>
  <si>
    <t>Linda</t>
  </si>
  <si>
    <t>Sarah</t>
  </si>
  <si>
    <t>Date</t>
  </si>
  <si>
    <t xml:space="preserve"> </t>
  </si>
  <si>
    <t>Duration</t>
  </si>
  <si>
    <t xml:space="preserve">           John’s Cycling Routine and Time</t>
  </si>
  <si>
    <t>No of Sales</t>
  </si>
  <si>
    <t>Target Duration</t>
  </si>
  <si>
    <t>Count</t>
  </si>
  <si>
    <t xml:space="preserve"> Sales Target Amount</t>
  </si>
  <si>
    <t xml:space="preserve">                 How to Count Cells by Comparing Numbers Using COUNTIF</t>
  </si>
  <si>
    <t xml:space="preserve">                       How to Count Cells within a Range Using COUNTIF</t>
  </si>
  <si>
    <t>Chicken sandwich</t>
  </si>
  <si>
    <t>Masala poha</t>
  </si>
  <si>
    <t>Pasta salad</t>
  </si>
  <si>
    <t>Rajma</t>
  </si>
  <si>
    <t>Lemon rice</t>
  </si>
  <si>
    <t>Prices</t>
  </si>
  <si>
    <t xml:space="preserve">                      How to do OR Operation Using COUNTIF</t>
  </si>
  <si>
    <t>Vegetable salad</t>
  </si>
  <si>
    <t>Salad and Pasta Items</t>
  </si>
  <si>
    <t xml:space="preserve">   How to Find Duplicates and Unique Values Using COUNTIF</t>
  </si>
  <si>
    <t>ID</t>
  </si>
  <si>
    <r>
      <rPr>
        <b/>
        <sz val="11"/>
        <color theme="1"/>
        <rFont val="Calibri"/>
        <family val="2"/>
        <scheme val="minor"/>
      </rPr>
      <t>Duplicates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</si>
  <si>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Unique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</si>
</sst>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44" fontId="0" fillId="0" borderId="1" xfId="1" applyFont="1" applyBorder="1"/>
    <xf numFmtId="0" fontId="2" fillId="0" borderId="0" xfId="0" applyFont="1" applyFill="1" applyBorder="1"/>
    <xf numFmtId="0" fontId="0" fillId="0" borderId="0" xfId="0" applyFill="1" applyBorder="1"/>
    <xf numFmtId="14" fontId="0" fillId="0" borderId="1" xfId="0" applyNumberFormat="1" applyBorder="1"/>
    <xf numFmtId="0" fontId="3" fillId="0" borderId="0" xfId="0" applyFont="1"/>
    <xf numFmtId="21" fontId="0" fillId="0" borderId="1" xfId="0" applyNumberFormat="1" applyBorder="1"/>
    <xf numFmtId="46" fontId="0" fillId="0" borderId="1" xfId="0" applyNumberFormat="1" applyBorder="1"/>
    <xf numFmtId="14" fontId="0" fillId="0" borderId="0" xfId="0" applyNumberFormat="1" applyBorder="1"/>
    <xf numFmtId="44" fontId="0" fillId="0" borderId="1" xfId="0" applyNumberFormat="1" applyBorder="1"/>
    <xf numFmtId="44" fontId="0" fillId="0" borderId="2" xfId="0" applyNumberFormat="1" applyBorder="1"/>
    <xf numFmtId="44" fontId="0" fillId="0" borderId="0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87B4C-0D09-4EC1-A697-F7C0F6C161E3}">
  <dimension ref="A1:G12"/>
  <sheetViews>
    <sheetView showGridLines="0" tabSelected="1" workbookViewId="0">
      <selection activeCell="D19" sqref="D19"/>
    </sheetView>
  </sheetViews>
  <sheetFormatPr defaultRowHeight="15" x14ac:dyDescent="0.25"/>
  <cols>
    <col min="3" max="3" width="10.85546875" customWidth="1"/>
    <col min="4" max="4" width="19.85546875" bestFit="1" customWidth="1"/>
    <col min="5" max="5" width="11" customWidth="1"/>
    <col min="6" max="6" width="11.140625" customWidth="1"/>
  </cols>
  <sheetData>
    <row r="1" spans="1:7" x14ac:dyDescent="0.25">
      <c r="A1" s="1" t="s">
        <v>19</v>
      </c>
    </row>
    <row r="3" spans="1:7" x14ac:dyDescent="0.25">
      <c r="B3" s="5" t="s">
        <v>0</v>
      </c>
      <c r="C3" s="5" t="s">
        <v>1</v>
      </c>
      <c r="D3" s="5" t="s">
        <v>18</v>
      </c>
      <c r="E3" s="5" t="s">
        <v>15</v>
      </c>
      <c r="F3" s="7"/>
      <c r="G3" s="8"/>
    </row>
    <row r="4" spans="1:7" x14ac:dyDescent="0.25">
      <c r="B4" s="3" t="s">
        <v>7</v>
      </c>
      <c r="C4" s="6">
        <v>240</v>
      </c>
      <c r="D4" s="6">
        <v>150</v>
      </c>
      <c r="E4" s="2">
        <f>COUNTIF(C4:C12,"&gt;="&amp;D4)</f>
        <v>5</v>
      </c>
    </row>
    <row r="5" spans="1:7" x14ac:dyDescent="0.25">
      <c r="B5" s="2" t="s">
        <v>2</v>
      </c>
      <c r="C5" s="6">
        <v>85</v>
      </c>
      <c r="D5" s="13"/>
    </row>
    <row r="6" spans="1:7" x14ac:dyDescent="0.25">
      <c r="B6" s="2" t="s">
        <v>3</v>
      </c>
      <c r="C6" s="6">
        <v>110</v>
      </c>
      <c r="D6" s="13"/>
    </row>
    <row r="7" spans="1:7" x14ac:dyDescent="0.25">
      <c r="B7" s="2" t="s">
        <v>4</v>
      </c>
      <c r="C7" s="6">
        <v>140</v>
      </c>
      <c r="D7" s="13"/>
    </row>
    <row r="8" spans="1:7" x14ac:dyDescent="0.25">
      <c r="B8" s="2" t="s">
        <v>5</v>
      </c>
      <c r="C8" s="6">
        <v>250</v>
      </c>
      <c r="D8" s="13"/>
    </row>
    <row r="9" spans="1:7" x14ac:dyDescent="0.25">
      <c r="B9" s="2" t="s">
        <v>6</v>
      </c>
      <c r="C9" s="6">
        <v>130</v>
      </c>
      <c r="D9" s="13"/>
    </row>
    <row r="10" spans="1:7" x14ac:dyDescent="0.25">
      <c r="B10" s="2" t="s">
        <v>8</v>
      </c>
      <c r="C10" s="6">
        <v>1120</v>
      </c>
      <c r="D10" s="13"/>
    </row>
    <row r="11" spans="1:7" x14ac:dyDescent="0.25">
      <c r="B11" s="2" t="s">
        <v>9</v>
      </c>
      <c r="C11" s="6">
        <v>800</v>
      </c>
      <c r="D11" s="13"/>
    </row>
    <row r="12" spans="1:7" x14ac:dyDescent="0.25">
      <c r="B12" s="2" t="s">
        <v>10</v>
      </c>
      <c r="C12" s="6">
        <v>2000</v>
      </c>
      <c r="D12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992DE-32D9-4FE1-9B57-80489B87078B}">
  <dimension ref="A1:F12"/>
  <sheetViews>
    <sheetView showGridLines="0" workbookViewId="0">
      <selection activeCell="E4" sqref="E4"/>
    </sheetView>
  </sheetViews>
  <sheetFormatPr defaultRowHeight="15" x14ac:dyDescent="0.25"/>
  <cols>
    <col min="2" max="2" width="12.42578125" customWidth="1"/>
    <col min="3" max="3" width="12.85546875" customWidth="1"/>
    <col min="4" max="4" width="14.5703125" customWidth="1"/>
    <col min="6" max="6" width="14.5703125" customWidth="1"/>
  </cols>
  <sheetData>
    <row r="1" spans="1:6" ht="15.75" x14ac:dyDescent="0.25">
      <c r="A1" s="10" t="s">
        <v>14</v>
      </c>
    </row>
    <row r="3" spans="1:6" x14ac:dyDescent="0.25">
      <c r="A3" t="s">
        <v>12</v>
      </c>
      <c r="B3" s="5" t="s">
        <v>11</v>
      </c>
      <c r="C3" s="5" t="s">
        <v>13</v>
      </c>
      <c r="D3" s="5" t="s">
        <v>16</v>
      </c>
      <c r="E3" s="5" t="s">
        <v>17</v>
      </c>
      <c r="F3" s="8"/>
    </row>
    <row r="4" spans="1:6" x14ac:dyDescent="0.25">
      <c r="B4" s="9">
        <v>44413</v>
      </c>
      <c r="C4" s="12">
        <f>TIME(0,50,45)</f>
        <v>3.5243055555555555E-2</v>
      </c>
      <c r="D4" s="11">
        <f>TIME(1,0,0)</f>
        <v>4.1666666666666664E-2</v>
      </c>
      <c r="E4" s="2">
        <f>COUNTIF(C4:C12,"&gt;="&amp;D4)</f>
        <v>4</v>
      </c>
    </row>
    <row r="5" spans="1:6" x14ac:dyDescent="0.25">
      <c r="B5" s="9">
        <v>44414</v>
      </c>
      <c r="C5" s="12">
        <f>TIME(1,30,20)</f>
        <v>6.2731481481481485E-2</v>
      </c>
    </row>
    <row r="6" spans="1:6" x14ac:dyDescent="0.25">
      <c r="B6" s="9">
        <v>44415</v>
      </c>
      <c r="C6" s="12">
        <f>TIME(0,55,20)</f>
        <v>3.8425925925925926E-2</v>
      </c>
    </row>
    <row r="7" spans="1:6" x14ac:dyDescent="0.25">
      <c r="B7" s="9">
        <v>44416</v>
      </c>
      <c r="C7" s="12">
        <f>TIME(0,40,35)</f>
        <v>2.8182870370370372E-2</v>
      </c>
    </row>
    <row r="8" spans="1:6" x14ac:dyDescent="0.25">
      <c r="B8" s="9">
        <v>44417</v>
      </c>
      <c r="C8" s="12">
        <f>TIME(1,20,55)</f>
        <v>5.6192129629629634E-2</v>
      </c>
    </row>
    <row r="9" spans="1:6" x14ac:dyDescent="0.25">
      <c r="B9" s="9">
        <v>44418</v>
      </c>
      <c r="C9" s="12">
        <f>TIME(1,35,45)</f>
        <v>6.6493055555555555E-2</v>
      </c>
    </row>
    <row r="10" spans="1:6" x14ac:dyDescent="0.25">
      <c r="B10" s="9">
        <v>44419</v>
      </c>
      <c r="C10" s="12">
        <f>TIME(0,52,23)</f>
        <v>3.6377314814814814E-2</v>
      </c>
    </row>
    <row r="11" spans="1:6" x14ac:dyDescent="0.25">
      <c r="B11" s="9">
        <v>44420</v>
      </c>
      <c r="C11" s="12">
        <f>TIME(0,40,56)</f>
        <v>2.8425925925925924E-2</v>
      </c>
    </row>
    <row r="12" spans="1:6" x14ac:dyDescent="0.25">
      <c r="B12" s="9">
        <v>44421</v>
      </c>
      <c r="C12" s="12">
        <f>TIME(1,10,30)</f>
        <v>4.8958333333333333E-2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A08A5-BF4E-4382-8BE2-584478AF8F90}">
  <dimension ref="A1:G12"/>
  <sheetViews>
    <sheetView showGridLines="0" workbookViewId="0">
      <selection activeCell="E29" sqref="E29"/>
    </sheetView>
  </sheetViews>
  <sheetFormatPr defaultRowHeight="15" x14ac:dyDescent="0.25"/>
  <cols>
    <col min="3" max="3" width="10.85546875" customWidth="1"/>
    <col min="4" max="4" width="19.85546875" bestFit="1" customWidth="1"/>
    <col min="5" max="5" width="11" customWidth="1"/>
    <col min="6" max="6" width="11.140625" customWidth="1"/>
  </cols>
  <sheetData>
    <row r="1" spans="1:7" x14ac:dyDescent="0.25">
      <c r="A1" s="1" t="s">
        <v>20</v>
      </c>
    </row>
    <row r="3" spans="1:7" x14ac:dyDescent="0.25">
      <c r="B3" s="5" t="s">
        <v>0</v>
      </c>
      <c r="C3" s="5" t="s">
        <v>1</v>
      </c>
      <c r="D3" s="5" t="s">
        <v>18</v>
      </c>
      <c r="E3" s="5" t="s">
        <v>15</v>
      </c>
      <c r="F3" s="7"/>
      <c r="G3" s="8"/>
    </row>
    <row r="4" spans="1:7" x14ac:dyDescent="0.25">
      <c r="B4" s="3" t="s">
        <v>7</v>
      </c>
      <c r="C4" s="6">
        <v>240</v>
      </c>
      <c r="D4" s="6">
        <v>150</v>
      </c>
      <c r="E4" s="15">
        <f>COUNTIF(C4:C12,"&gt;"&amp;D4)-COUNTIF(C4:C12,"&gt;"&amp;D5)</f>
        <v>2</v>
      </c>
    </row>
    <row r="5" spans="1:7" x14ac:dyDescent="0.25">
      <c r="B5" s="2" t="s">
        <v>2</v>
      </c>
      <c r="C5" s="6">
        <v>85</v>
      </c>
      <c r="D5" s="14">
        <v>500</v>
      </c>
    </row>
    <row r="6" spans="1:7" x14ac:dyDescent="0.25">
      <c r="B6" s="2" t="s">
        <v>3</v>
      </c>
      <c r="C6" s="6">
        <v>110</v>
      </c>
      <c r="D6" s="13"/>
    </row>
    <row r="7" spans="1:7" x14ac:dyDescent="0.25">
      <c r="B7" s="2" t="s">
        <v>4</v>
      </c>
      <c r="C7" s="6">
        <v>140</v>
      </c>
      <c r="D7" s="13"/>
    </row>
    <row r="8" spans="1:7" x14ac:dyDescent="0.25">
      <c r="B8" s="2" t="s">
        <v>5</v>
      </c>
      <c r="C8" s="6">
        <v>250</v>
      </c>
      <c r="D8" s="13"/>
    </row>
    <row r="9" spans="1:7" x14ac:dyDescent="0.25">
      <c r="B9" s="2" t="s">
        <v>6</v>
      </c>
      <c r="C9" s="6">
        <v>130</v>
      </c>
      <c r="D9" s="13"/>
    </row>
    <row r="10" spans="1:7" x14ac:dyDescent="0.25">
      <c r="B10" s="2" t="s">
        <v>8</v>
      </c>
      <c r="C10" s="6">
        <v>1120</v>
      </c>
      <c r="D10" s="13"/>
    </row>
    <row r="11" spans="1:7" x14ac:dyDescent="0.25">
      <c r="B11" s="2" t="s">
        <v>9</v>
      </c>
      <c r="C11" s="6">
        <v>800</v>
      </c>
      <c r="D11" s="13"/>
    </row>
    <row r="12" spans="1:7" x14ac:dyDescent="0.25">
      <c r="B12" s="2" t="s">
        <v>10</v>
      </c>
      <c r="C12" s="6">
        <v>2000</v>
      </c>
      <c r="D12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B41FD-3118-453A-9518-D8C85786E7DE}">
  <dimension ref="A1:D11"/>
  <sheetViews>
    <sheetView showGridLines="0" workbookViewId="0">
      <selection activeCell="D24" sqref="D24"/>
    </sheetView>
  </sheetViews>
  <sheetFormatPr defaultRowHeight="15" x14ac:dyDescent="0.25"/>
  <cols>
    <col min="2" max="2" width="16.85546875" bestFit="1" customWidth="1"/>
    <col min="3" max="3" width="11.85546875" customWidth="1"/>
    <col min="4" max="4" width="23.5703125" customWidth="1"/>
  </cols>
  <sheetData>
    <row r="1" spans="1:4" x14ac:dyDescent="0.25">
      <c r="A1" s="1" t="s">
        <v>27</v>
      </c>
    </row>
    <row r="3" spans="1:4" x14ac:dyDescent="0.25">
      <c r="B3" s="5" t="s">
        <v>0</v>
      </c>
      <c r="C3" s="5" t="s">
        <v>26</v>
      </c>
      <c r="D3" s="5" t="s">
        <v>29</v>
      </c>
    </row>
    <row r="4" spans="1:4" x14ac:dyDescent="0.25">
      <c r="B4" s="2" t="s">
        <v>21</v>
      </c>
      <c r="C4" s="6">
        <v>25</v>
      </c>
      <c r="D4" s="2">
        <f>COUNTIF(B4:B9,"Pasta")+COUNTIF(B4:B9,"*salad")</f>
        <v>2</v>
      </c>
    </row>
    <row r="5" spans="1:4" x14ac:dyDescent="0.25">
      <c r="B5" s="2" t="s">
        <v>22</v>
      </c>
      <c r="C5" s="6">
        <v>14</v>
      </c>
    </row>
    <row r="6" spans="1:4" x14ac:dyDescent="0.25">
      <c r="B6" s="2" t="s">
        <v>23</v>
      </c>
      <c r="C6" s="6">
        <v>14.5</v>
      </c>
    </row>
    <row r="7" spans="1:4" x14ac:dyDescent="0.25">
      <c r="B7" s="2" t="s">
        <v>24</v>
      </c>
      <c r="C7" s="6">
        <v>20</v>
      </c>
    </row>
    <row r="8" spans="1:4" x14ac:dyDescent="0.25">
      <c r="B8" s="2" t="s">
        <v>25</v>
      </c>
      <c r="C8" s="6">
        <v>17</v>
      </c>
    </row>
    <row r="9" spans="1:4" x14ac:dyDescent="0.25">
      <c r="B9" s="2" t="s">
        <v>28</v>
      </c>
      <c r="C9" s="6">
        <v>10</v>
      </c>
    </row>
    <row r="10" spans="1:4" x14ac:dyDescent="0.25">
      <c r="B10" s="8"/>
      <c r="C10" s="16"/>
    </row>
    <row r="11" spans="1:4" x14ac:dyDescent="0.25">
      <c r="B11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950B0-869C-49E1-8AA6-A5A601C2AD2F}">
  <dimension ref="A1:E17"/>
  <sheetViews>
    <sheetView showGridLines="0" workbookViewId="0">
      <selection activeCell="H29" sqref="H29"/>
    </sheetView>
  </sheetViews>
  <sheetFormatPr defaultRowHeight="15" x14ac:dyDescent="0.25"/>
  <cols>
    <col min="4" max="4" width="10.5703125" customWidth="1"/>
  </cols>
  <sheetData>
    <row r="1" spans="1:5" x14ac:dyDescent="0.25">
      <c r="A1" s="1" t="s">
        <v>30</v>
      </c>
    </row>
    <row r="3" spans="1:5" x14ac:dyDescent="0.25">
      <c r="B3" s="5" t="s">
        <v>0</v>
      </c>
      <c r="C3" s="5" t="s">
        <v>31</v>
      </c>
      <c r="D3" s="4" t="s">
        <v>32</v>
      </c>
      <c r="E3" s="4" t="s">
        <v>33</v>
      </c>
    </row>
    <row r="4" spans="1:5" x14ac:dyDescent="0.25">
      <c r="B4" s="3" t="s">
        <v>7</v>
      </c>
      <c r="C4" s="2">
        <v>1122</v>
      </c>
      <c r="D4" s="2">
        <f>SUMPRODUCT((COUNTIF(B4:B17,B4:B17)&gt;1)*(B4:B17&lt;&gt;""))</f>
        <v>10</v>
      </c>
      <c r="E4" s="2">
        <f>SUMPRODUCT((COUNTIF(B4:B17,B4:B17)=1)*(B4:B17&lt;&gt;""))</f>
        <v>4</v>
      </c>
    </row>
    <row r="5" spans="1:5" x14ac:dyDescent="0.25">
      <c r="B5" s="2" t="s">
        <v>2</v>
      </c>
      <c r="C5" s="2">
        <v>3344</v>
      </c>
    </row>
    <row r="6" spans="1:5" x14ac:dyDescent="0.25">
      <c r="B6" s="2" t="s">
        <v>3</v>
      </c>
      <c r="C6" s="2">
        <v>5577</v>
      </c>
    </row>
    <row r="7" spans="1:5" x14ac:dyDescent="0.25">
      <c r="B7" s="2" t="s">
        <v>4</v>
      </c>
      <c r="C7" s="2">
        <v>8899</v>
      </c>
    </row>
    <row r="8" spans="1:5" x14ac:dyDescent="0.25">
      <c r="B8" s="2" t="s">
        <v>5</v>
      </c>
      <c r="C8" s="2">
        <v>1010</v>
      </c>
    </row>
    <row r="9" spans="1:5" x14ac:dyDescent="0.25">
      <c r="B9" s="2" t="s">
        <v>6</v>
      </c>
      <c r="C9" s="2">
        <v>1011</v>
      </c>
    </row>
    <row r="10" spans="1:5" x14ac:dyDescent="0.25">
      <c r="B10" s="2" t="s">
        <v>8</v>
      </c>
      <c r="C10" s="2">
        <v>1000</v>
      </c>
    </row>
    <row r="11" spans="1:5" x14ac:dyDescent="0.25">
      <c r="B11" s="2" t="s">
        <v>9</v>
      </c>
      <c r="C11" s="2">
        <v>1001</v>
      </c>
    </row>
    <row r="12" spans="1:5" x14ac:dyDescent="0.25">
      <c r="B12" s="2" t="s">
        <v>10</v>
      </c>
      <c r="C12" s="2">
        <v>5858</v>
      </c>
    </row>
    <row r="13" spans="1:5" x14ac:dyDescent="0.25">
      <c r="B13" s="2" t="s">
        <v>2</v>
      </c>
      <c r="C13" s="2">
        <v>3344</v>
      </c>
    </row>
    <row r="14" spans="1:5" x14ac:dyDescent="0.25">
      <c r="B14" s="2" t="s">
        <v>5</v>
      </c>
      <c r="C14" s="2">
        <v>1010</v>
      </c>
    </row>
    <row r="15" spans="1:5" x14ac:dyDescent="0.25">
      <c r="B15" s="2" t="s">
        <v>8</v>
      </c>
      <c r="C15" s="2">
        <v>1000</v>
      </c>
    </row>
    <row r="16" spans="1:5" x14ac:dyDescent="0.25">
      <c r="B16" s="2" t="s">
        <v>4</v>
      </c>
      <c r="C16" s="2">
        <v>8899</v>
      </c>
    </row>
    <row r="17" spans="2:3" x14ac:dyDescent="0.25">
      <c r="B17" s="2" t="s">
        <v>3</v>
      </c>
      <c r="C17" s="2">
        <v>5577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2021-07-06T05:40:35Z</dcterms:created>
  <dcterms:modified xsi:type="dcterms:W3CDTF">2021-07-06T11:25:22Z</dcterms:modified>
</cp:coreProperties>
</file>